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s\Public\Section CAS\04 SUIVI DES EMPLOYEURS\02_IMPRIMES et DOCUMENTS\Tableaux et bordereaux version en cours\Bordereaux\"/>
    </mc:Choice>
  </mc:AlternateContent>
  <xr:revisionPtr revIDLastSave="0" documentId="13_ncr:1_{2A1F9739-67CA-4F5E-8C5B-15E2B3418E80}" xr6:coauthVersionLast="36" xr6:coauthVersionMax="36" xr10:uidLastSave="{00000000-0000-0000-0000-000000000000}"/>
  <bookViews>
    <workbookView xWindow="0" yWindow="0" windowWidth="25200" windowHeight="11775" tabRatio="449" xr2:uid="{00000000-000D-0000-FFFF-FFFF00000000}"/>
  </bookViews>
  <sheets>
    <sheet name="Emploi sur poste titulaire" sheetId="19" r:id="rId1"/>
    <sheet name="Emploi sur contrat" sheetId="18" r:id="rId2"/>
  </sheets>
  <definedNames>
    <definedName name="_xlnm.Print_Area" localSheetId="1">'Emploi sur contrat'!$A$1:$O$18</definedName>
    <definedName name="_xlnm.Print_Area" localSheetId="0">'Emploi sur poste titulaire'!$A$1:$AF$34</definedName>
  </definedNames>
  <calcPr calcId="191029"/>
</workbook>
</file>

<file path=xl/calcChain.xml><?xml version="1.0" encoding="utf-8"?>
<calcChain xmlns="http://schemas.openxmlformats.org/spreadsheetml/2006/main">
  <c r="G8" i="19" l="1"/>
  <c r="M19" i="18" l="1"/>
  <c r="O9" i="18"/>
  <c r="O10" i="18"/>
  <c r="O11" i="18"/>
  <c r="O12" i="18"/>
  <c r="O13" i="18"/>
  <c r="O14" i="18"/>
  <c r="O15" i="18"/>
  <c r="O16" i="18"/>
  <c r="O8" i="18"/>
  <c r="N18" i="18" l="1"/>
  <c r="AD34" i="19"/>
  <c r="R34" i="19"/>
  <c r="Q34" i="19"/>
  <c r="G9" i="19" l="1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AB12" i="19" l="1"/>
  <c r="AC12" i="19" s="1"/>
  <c r="Z12" i="19"/>
  <c r="AA12" i="19" s="1"/>
  <c r="X12" i="19"/>
  <c r="Y12" i="19" s="1"/>
  <c r="V12" i="19"/>
  <c r="W12" i="19" s="1"/>
  <c r="I12" i="19"/>
  <c r="P12" i="19"/>
  <c r="AB13" i="19"/>
  <c r="AC13" i="19" s="1"/>
  <c r="Z13" i="19"/>
  <c r="AA13" i="19" s="1"/>
  <c r="X13" i="19"/>
  <c r="Y13" i="19" s="1"/>
  <c r="V13" i="19"/>
  <c r="W13" i="19" s="1"/>
  <c r="P13" i="19"/>
  <c r="AB11" i="19"/>
  <c r="AC11" i="19" s="1"/>
  <c r="Z11" i="19"/>
  <c r="AA11" i="19" s="1"/>
  <c r="X11" i="19"/>
  <c r="Y11" i="19" s="1"/>
  <c r="V11" i="19"/>
  <c r="W11" i="19" s="1"/>
  <c r="P11" i="19"/>
  <c r="AB10" i="19"/>
  <c r="AC10" i="19" s="1"/>
  <c r="Z10" i="19"/>
  <c r="AA10" i="19" s="1"/>
  <c r="X10" i="19"/>
  <c r="Y10" i="19" s="1"/>
  <c r="V10" i="19"/>
  <c r="W10" i="19" s="1"/>
  <c r="P10" i="19"/>
  <c r="AE12" i="19" l="1"/>
  <c r="AE10" i="19"/>
  <c r="K12" i="19"/>
  <c r="L12" i="19" s="1"/>
  <c r="T12" i="19" s="1"/>
  <c r="N12" i="19"/>
  <c r="S12" i="19" s="1"/>
  <c r="I10" i="19"/>
  <c r="AE11" i="19"/>
  <c r="AE13" i="19"/>
  <c r="I11" i="19"/>
  <c r="I13" i="19"/>
  <c r="K11" i="19"/>
  <c r="K13" i="19"/>
  <c r="N11" i="19"/>
  <c r="S11" i="19" s="1"/>
  <c r="N13" i="19"/>
  <c r="S13" i="19" s="1"/>
  <c r="N10" i="19"/>
  <c r="S10" i="19" s="1"/>
  <c r="K10" i="19"/>
  <c r="AB30" i="19"/>
  <c r="AC30" i="19" s="1"/>
  <c r="Z30" i="19"/>
  <c r="AA30" i="19" s="1"/>
  <c r="X30" i="19"/>
  <c r="Y30" i="19" s="1"/>
  <c r="V30" i="19"/>
  <c r="W30" i="19" s="1"/>
  <c r="P30" i="19"/>
  <c r="AB29" i="19"/>
  <c r="AC29" i="19" s="1"/>
  <c r="Z29" i="19"/>
  <c r="AA29" i="19" s="1"/>
  <c r="X29" i="19"/>
  <c r="Y29" i="19" s="1"/>
  <c r="V29" i="19"/>
  <c r="W29" i="19" s="1"/>
  <c r="AB31" i="19"/>
  <c r="AC31" i="19" s="1"/>
  <c r="Z31" i="19"/>
  <c r="AA31" i="19" s="1"/>
  <c r="X31" i="19"/>
  <c r="Y31" i="19" s="1"/>
  <c r="V31" i="19"/>
  <c r="W31" i="19" s="1"/>
  <c r="N31" i="19"/>
  <c r="AB32" i="19"/>
  <c r="AC32" i="19" s="1"/>
  <c r="Z32" i="19"/>
  <c r="AA32" i="19" s="1"/>
  <c r="X32" i="19"/>
  <c r="Y32" i="19" s="1"/>
  <c r="V32" i="19"/>
  <c r="W32" i="19" s="1"/>
  <c r="P32" i="19"/>
  <c r="AB28" i="19"/>
  <c r="AC28" i="19" s="1"/>
  <c r="Z28" i="19"/>
  <c r="AA28" i="19" s="1"/>
  <c r="X28" i="19"/>
  <c r="Y28" i="19" s="1"/>
  <c r="V28" i="19"/>
  <c r="W28" i="19" s="1"/>
  <c r="P28" i="19"/>
  <c r="AB27" i="19"/>
  <c r="AC27" i="19" s="1"/>
  <c r="Z27" i="19"/>
  <c r="AA27" i="19" s="1"/>
  <c r="X27" i="19"/>
  <c r="Y27" i="19" s="1"/>
  <c r="V27" i="19"/>
  <c r="W27" i="19" s="1"/>
  <c r="P27" i="19"/>
  <c r="L10" i="19" l="1"/>
  <c r="T10" i="19" s="1"/>
  <c r="AF10" i="19" s="1"/>
  <c r="L13" i="19"/>
  <c r="T13" i="19" s="1"/>
  <c r="AF13" i="19" s="1"/>
  <c r="L11" i="19"/>
  <c r="T11" i="19" s="1"/>
  <c r="AF11" i="19" s="1"/>
  <c r="AF12" i="19"/>
  <c r="AE30" i="19"/>
  <c r="P29" i="19"/>
  <c r="AE29" i="19"/>
  <c r="K29" i="19"/>
  <c r="K30" i="19"/>
  <c r="I29" i="19"/>
  <c r="I30" i="19"/>
  <c r="L30" i="19" s="1"/>
  <c r="N29" i="19"/>
  <c r="N30" i="19"/>
  <c r="S30" i="19" s="1"/>
  <c r="AE31" i="19"/>
  <c r="K31" i="19"/>
  <c r="P31" i="19"/>
  <c r="S31" i="19" s="1"/>
  <c r="I31" i="19"/>
  <c r="AE32" i="19"/>
  <c r="AE28" i="19"/>
  <c r="AE27" i="19"/>
  <c r="I27" i="19"/>
  <c r="L27" i="19" s="1"/>
  <c r="T27" i="19" s="1"/>
  <c r="I28" i="19"/>
  <c r="L28" i="19" s="1"/>
  <c r="T28" i="19" s="1"/>
  <c r="I32" i="19"/>
  <c r="K32" i="19"/>
  <c r="N27" i="19"/>
  <c r="S27" i="19" s="1"/>
  <c r="N28" i="19"/>
  <c r="S28" i="19" s="1"/>
  <c r="N32" i="19"/>
  <c r="S32" i="19" s="1"/>
  <c r="K27" i="19"/>
  <c r="K28" i="19"/>
  <c r="S29" i="19" l="1"/>
  <c r="L29" i="19"/>
  <c r="T29" i="19" s="1"/>
  <c r="L32" i="19"/>
  <c r="T32" i="19" s="1"/>
  <c r="T30" i="19"/>
  <c r="AF30" i="19" s="1"/>
  <c r="L31" i="19"/>
  <c r="T31" i="19" s="1"/>
  <c r="AF31" i="19"/>
  <c r="AF32" i="19"/>
  <c r="AF28" i="19"/>
  <c r="AF27" i="19"/>
  <c r="AF29" i="19" l="1"/>
  <c r="G16" i="18" l="1"/>
  <c r="G15" i="18"/>
  <c r="G14" i="18"/>
  <c r="G13" i="18"/>
  <c r="G12" i="18"/>
  <c r="G11" i="18"/>
  <c r="G10" i="18"/>
  <c r="K10" i="18" s="1"/>
  <c r="G9" i="18"/>
  <c r="N14" i="19"/>
  <c r="N15" i="19"/>
  <c r="I16" i="19"/>
  <c r="I17" i="19"/>
  <c r="P18" i="19"/>
  <c r="I19" i="19"/>
  <c r="N20" i="19"/>
  <c r="K21" i="19"/>
  <c r="K22" i="19"/>
  <c r="P23" i="19"/>
  <c r="P24" i="19"/>
  <c r="N25" i="19"/>
  <c r="I26" i="19"/>
  <c r="P9" i="19" l="1"/>
  <c r="N26" i="19"/>
  <c r="S26" i="19" s="1"/>
  <c r="K26" i="19"/>
  <c r="L26" i="19" s="1"/>
  <c r="P26" i="19"/>
  <c r="I25" i="19"/>
  <c r="P25" i="19"/>
  <c r="S25" i="19" s="1"/>
  <c r="K25" i="19"/>
  <c r="N24" i="19"/>
  <c r="S24" i="19" s="1"/>
  <c r="K24" i="19"/>
  <c r="N23" i="19"/>
  <c r="S23" i="19" s="1"/>
  <c r="I23" i="19"/>
  <c r="I22" i="19"/>
  <c r="L22" i="19" s="1"/>
  <c r="N22" i="19"/>
  <c r="K20" i="19"/>
  <c r="P20" i="19"/>
  <c r="S20" i="19" s="1"/>
  <c r="P19" i="19"/>
  <c r="K19" i="19"/>
  <c r="L19" i="19" s="1"/>
  <c r="T19" i="19" s="1"/>
  <c r="N18" i="19"/>
  <c r="S18" i="19" s="1"/>
  <c r="K18" i="19"/>
  <c r="P21" i="19"/>
  <c r="I20" i="19"/>
  <c r="K23" i="19"/>
  <c r="N19" i="19"/>
  <c r="S19" i="19" s="1"/>
  <c r="P22" i="19"/>
  <c r="I21" i="19"/>
  <c r="L21" i="19" s="1"/>
  <c r="T21" i="19" s="1"/>
  <c r="I24" i="19"/>
  <c r="L24" i="19" s="1"/>
  <c r="T24" i="19" s="1"/>
  <c r="I18" i="19"/>
  <c r="L18" i="19" s="1"/>
  <c r="N21" i="19"/>
  <c r="S21" i="19" s="1"/>
  <c r="N17" i="19"/>
  <c r="P17" i="19"/>
  <c r="K17" i="19"/>
  <c r="L17" i="19" s="1"/>
  <c r="P16" i="19"/>
  <c r="K16" i="19"/>
  <c r="L16" i="19" s="1"/>
  <c r="N16" i="19"/>
  <c r="S16" i="19" s="1"/>
  <c r="I15" i="19"/>
  <c r="K15" i="19"/>
  <c r="P15" i="19"/>
  <c r="S15" i="19" s="1"/>
  <c r="K14" i="19"/>
  <c r="P14" i="19"/>
  <c r="S14" i="19" s="1"/>
  <c r="I14" i="19"/>
  <c r="N9" i="19"/>
  <c r="S9" i="19" s="1"/>
  <c r="I9" i="19"/>
  <c r="K9" i="19"/>
  <c r="M15" i="18"/>
  <c r="I9" i="18"/>
  <c r="K15" i="18"/>
  <c r="I15" i="18"/>
  <c r="K9" i="18"/>
  <c r="I12" i="18"/>
  <c r="I14" i="18"/>
  <c r="I16" i="18"/>
  <c r="K14" i="18"/>
  <c r="K16" i="18"/>
  <c r="M14" i="18"/>
  <c r="M16" i="18"/>
  <c r="K12" i="18"/>
  <c r="M12" i="18"/>
  <c r="I10" i="18"/>
  <c r="M9" i="18"/>
  <c r="I11" i="18"/>
  <c r="K11" i="18"/>
  <c r="K13" i="18"/>
  <c r="M10" i="18"/>
  <c r="I13" i="18"/>
  <c r="M11" i="18"/>
  <c r="M13" i="18"/>
  <c r="AB9" i="19"/>
  <c r="AC9" i="19" s="1"/>
  <c r="AB14" i="19"/>
  <c r="AC14" i="19" s="1"/>
  <c r="AB15" i="19"/>
  <c r="AC15" i="19" s="1"/>
  <c r="AB16" i="19"/>
  <c r="AC16" i="19" s="1"/>
  <c r="AB17" i="19"/>
  <c r="AC17" i="19" s="1"/>
  <c r="AB18" i="19"/>
  <c r="AC18" i="19" s="1"/>
  <c r="AB19" i="19"/>
  <c r="AC19" i="19" s="1"/>
  <c r="AB20" i="19"/>
  <c r="AC20" i="19" s="1"/>
  <c r="AB21" i="19"/>
  <c r="AC21" i="19" s="1"/>
  <c r="AB22" i="19"/>
  <c r="AC22" i="19" s="1"/>
  <c r="AB23" i="19"/>
  <c r="AC23" i="19" s="1"/>
  <c r="AB24" i="19"/>
  <c r="AC24" i="19" s="1"/>
  <c r="AB25" i="19"/>
  <c r="AC25" i="19" s="1"/>
  <c r="AB26" i="19"/>
  <c r="AC26" i="19" s="1"/>
  <c r="Z9" i="19"/>
  <c r="AA9" i="19" s="1"/>
  <c r="Z14" i="19"/>
  <c r="AA14" i="19" s="1"/>
  <c r="Z15" i="19"/>
  <c r="AA15" i="19" s="1"/>
  <c r="Z16" i="19"/>
  <c r="AA16" i="19" s="1"/>
  <c r="Z17" i="19"/>
  <c r="AA17" i="19" s="1"/>
  <c r="Z18" i="19"/>
  <c r="AA18" i="19" s="1"/>
  <c r="Z19" i="19"/>
  <c r="AA19" i="19" s="1"/>
  <c r="Z20" i="19"/>
  <c r="AA20" i="19" s="1"/>
  <c r="Z21" i="19"/>
  <c r="AA21" i="19" s="1"/>
  <c r="Z22" i="19"/>
  <c r="AA22" i="19" s="1"/>
  <c r="Z23" i="19"/>
  <c r="AA23" i="19" s="1"/>
  <c r="Z24" i="19"/>
  <c r="AA24" i="19" s="1"/>
  <c r="Z25" i="19"/>
  <c r="AA25" i="19" s="1"/>
  <c r="Z26" i="19"/>
  <c r="AA26" i="19" s="1"/>
  <c r="X9" i="19"/>
  <c r="Y9" i="19" s="1"/>
  <c r="X14" i="19"/>
  <c r="Y14" i="19" s="1"/>
  <c r="X15" i="19"/>
  <c r="Y15" i="19" s="1"/>
  <c r="X16" i="19"/>
  <c r="Y16" i="19" s="1"/>
  <c r="X17" i="19"/>
  <c r="Y17" i="19" s="1"/>
  <c r="X18" i="19"/>
  <c r="Y18" i="19" s="1"/>
  <c r="X19" i="19"/>
  <c r="Y19" i="19" s="1"/>
  <c r="X20" i="19"/>
  <c r="Y20" i="19" s="1"/>
  <c r="X21" i="19"/>
  <c r="Y21" i="19" s="1"/>
  <c r="X22" i="19"/>
  <c r="Y22" i="19" s="1"/>
  <c r="X23" i="19"/>
  <c r="Y23" i="19" s="1"/>
  <c r="X24" i="19"/>
  <c r="Y24" i="19" s="1"/>
  <c r="X25" i="19"/>
  <c r="Y25" i="19" s="1"/>
  <c r="X26" i="19"/>
  <c r="Y26" i="19" s="1"/>
  <c r="V9" i="19"/>
  <c r="W9" i="19" s="1"/>
  <c r="V14" i="19"/>
  <c r="W14" i="19" s="1"/>
  <c r="V15" i="19"/>
  <c r="W15" i="19" s="1"/>
  <c r="V16" i="19"/>
  <c r="W16" i="19" s="1"/>
  <c r="V17" i="19"/>
  <c r="W17" i="19" s="1"/>
  <c r="V18" i="19"/>
  <c r="W18" i="19" s="1"/>
  <c r="V19" i="19"/>
  <c r="W19" i="19" s="1"/>
  <c r="V20" i="19"/>
  <c r="W20" i="19" s="1"/>
  <c r="V21" i="19"/>
  <c r="W21" i="19" s="1"/>
  <c r="V22" i="19"/>
  <c r="W22" i="19" s="1"/>
  <c r="V23" i="19"/>
  <c r="W23" i="19" s="1"/>
  <c r="V24" i="19"/>
  <c r="W24" i="19" s="1"/>
  <c r="V25" i="19"/>
  <c r="W25" i="19" s="1"/>
  <c r="V26" i="19"/>
  <c r="W26" i="19" s="1"/>
  <c r="L15" i="19" l="1"/>
  <c r="T15" i="19" s="1"/>
  <c r="T18" i="19"/>
  <c r="L23" i="19"/>
  <c r="T23" i="19" s="1"/>
  <c r="T26" i="19"/>
  <c r="L14" i="19"/>
  <c r="T14" i="19" s="1"/>
  <c r="T16" i="19"/>
  <c r="S17" i="19"/>
  <c r="T17" i="19" s="1"/>
  <c r="L20" i="19"/>
  <c r="T20" i="19" s="1"/>
  <c r="S22" i="19"/>
  <c r="L25" i="19"/>
  <c r="T25" i="19" s="1"/>
  <c r="T22" i="19"/>
  <c r="L9" i="19"/>
  <c r="T9" i="19" s="1"/>
  <c r="AE24" i="19"/>
  <c r="AE22" i="19"/>
  <c r="AE21" i="19"/>
  <c r="AE19" i="19"/>
  <c r="AE18" i="19"/>
  <c r="AE17" i="19"/>
  <c r="AE15" i="19"/>
  <c r="AE14" i="19"/>
  <c r="AB8" i="19"/>
  <c r="AC8" i="19" s="1"/>
  <c r="AC34" i="19" s="1"/>
  <c r="Z8" i="19"/>
  <c r="AA8" i="19" s="1"/>
  <c r="AA34" i="19" s="1"/>
  <c r="X8" i="19"/>
  <c r="Y8" i="19" s="1"/>
  <c r="Y34" i="19" s="1"/>
  <c r="V8" i="19"/>
  <c r="W8" i="19" l="1"/>
  <c r="W34" i="19" s="1"/>
  <c r="AE25" i="19"/>
  <c r="AE20" i="19"/>
  <c r="AE26" i="19"/>
  <c r="AE9" i="19"/>
  <c r="AE16" i="19"/>
  <c r="AE23" i="19"/>
  <c r="AE8" i="19" l="1"/>
  <c r="AE34" i="19" s="1"/>
  <c r="W35" i="19"/>
  <c r="AA35" i="19"/>
  <c r="AF14" i="19"/>
  <c r="AF15" i="19"/>
  <c r="AF21" i="19"/>
  <c r="AF26" i="19"/>
  <c r="AF20" i="19"/>
  <c r="AF25" i="19"/>
  <c r="AF19" i="19"/>
  <c r="AF18" i="19"/>
  <c r="AF24" i="19"/>
  <c r="AF17" i="19"/>
  <c r="AF23" i="19"/>
  <c r="AF16" i="19"/>
  <c r="AF22" i="19"/>
  <c r="G34" i="19" l="1"/>
  <c r="K8" i="19" l="1"/>
  <c r="I8" i="19"/>
  <c r="I34" i="19" s="1"/>
  <c r="P8" i="19"/>
  <c r="P34" i="19" s="1"/>
  <c r="N8" i="19"/>
  <c r="K34" i="19" l="1"/>
  <c r="I35" i="19" s="1"/>
  <c r="L8" i="19"/>
  <c r="N34" i="19"/>
  <c r="N35" i="19" s="1"/>
  <c r="S8" i="19"/>
  <c r="T8" i="19" l="1"/>
  <c r="AF9" i="19"/>
  <c r="G8" i="18"/>
  <c r="G18" i="18" s="1"/>
  <c r="AF8" i="19" l="1"/>
  <c r="AF34" i="19" s="1"/>
  <c r="T34" i="19"/>
  <c r="M8" i="18"/>
  <c r="M18" i="18" s="1"/>
  <c r="I8" i="18"/>
  <c r="I18" i="18" s="1"/>
  <c r="K8" i="18"/>
  <c r="K18" i="18" s="1"/>
  <c r="I19" i="18" l="1"/>
  <c r="O18" i="18"/>
</calcChain>
</file>

<file path=xl/sharedStrings.xml><?xml version="1.0" encoding="utf-8"?>
<sst xmlns="http://schemas.openxmlformats.org/spreadsheetml/2006/main" count="95" uniqueCount="60">
  <si>
    <t>Contribution Employeur</t>
  </si>
  <si>
    <t>TOTAL</t>
  </si>
  <si>
    <t>NOM Prénom</t>
  </si>
  <si>
    <t>Assiette</t>
  </si>
  <si>
    <t>Valeur point d'indice</t>
  </si>
  <si>
    <t>Montant</t>
  </si>
  <si>
    <t>Taux majoré</t>
  </si>
  <si>
    <t>Montant majoration</t>
  </si>
  <si>
    <t>Taux</t>
  </si>
  <si>
    <t>Document de travail / Aide au calcul à conserver par l'employeur</t>
  </si>
  <si>
    <t>Adm. d'origine</t>
  </si>
  <si>
    <r>
      <t xml:space="preserve">Indice majoré dans l'emploi </t>
    </r>
    <r>
      <rPr>
        <b/>
        <u/>
        <sz val="10"/>
        <rFont val="Calibri"/>
        <family val="2"/>
        <scheme val="minor"/>
      </rPr>
      <t>d'origine</t>
    </r>
  </si>
  <si>
    <t>Statut</t>
  </si>
  <si>
    <t>Assiette primes</t>
  </si>
  <si>
    <t>PRIMES</t>
  </si>
  <si>
    <t>* le cas échéant au prorata du nombre de jours travaillés (base mois = 30 jours)
  exemple travail à/c du 8 du mois =&gt; 100% x 23/30</t>
  </si>
  <si>
    <t>* si temps partiel à 80% prendre comme base 6/7 rémunéré, si 90% prendre 32/35 rémunéré</t>
  </si>
  <si>
    <t>Quotité travail rémunérée *</t>
  </si>
  <si>
    <t>Exonération sur heures suppl.</t>
  </si>
  <si>
    <t>Part employeur</t>
  </si>
  <si>
    <t>Part salariale</t>
  </si>
  <si>
    <t>Traitement indiciaire brut (TIB)</t>
  </si>
  <si>
    <t>Agent propre ou Adm. d'origine</t>
  </si>
  <si>
    <r>
      <t xml:space="preserve">Majoration </t>
    </r>
    <r>
      <rPr>
        <b/>
        <sz val="9"/>
        <rFont val="Calibri"/>
        <family val="2"/>
        <scheme val="minor"/>
      </rPr>
      <t>si primes (cf notice bordereau de synthèse)</t>
    </r>
  </si>
  <si>
    <t>Montant Surcotisation</t>
  </si>
  <si>
    <r>
      <t xml:space="preserve">Montant Surcotisation </t>
    </r>
    <r>
      <rPr>
        <b/>
        <sz val="9"/>
        <rFont val="Calibri"/>
        <family val="2"/>
        <scheme val="minor"/>
      </rPr>
      <t>(uniquement sur NBI)</t>
    </r>
  </si>
  <si>
    <t>TOTAL par agent</t>
  </si>
  <si>
    <t>Total primes</t>
  </si>
  <si>
    <t>Total TIB</t>
  </si>
  <si>
    <t>Part employeur TIB</t>
  </si>
  <si>
    <t>Part salariale TIB</t>
  </si>
  <si>
    <t>Part employeur primes</t>
  </si>
  <si>
    <t>Part salariale primes</t>
  </si>
  <si>
    <t>TOTAL VERSEMENT</t>
  </si>
  <si>
    <t xml:space="preserve">Contact : </t>
  </si>
  <si>
    <t>https://retraitesdeletat.gouv.fr/professionnels/linformation-des-employeurs</t>
  </si>
  <si>
    <t>caspensions@dgfip.finances.gouv.fr</t>
  </si>
  <si>
    <t>Les bordereaux de synthèse sont disponibles sur notre site :</t>
  </si>
  <si>
    <t>Année</t>
  </si>
  <si>
    <t>Mois</t>
  </si>
  <si>
    <t>* au prorata du nombre de jours travaillés (base  = 30 jours). Si l'agent travaille du 01/02 au 10/02 le nombre de jours est 10-1+1=  10 jours .
 S'il travaille du 10/02 au 28/02 le calcul est 30-10+1=  21 jours. On prend toujours 30, quelque soit le mois.</t>
  </si>
  <si>
    <t>Contribution Employeur sur TIB</t>
  </si>
  <si>
    <t>Contribution Employeur sur primes</t>
  </si>
  <si>
    <t>Retenue Salariale sur primes</t>
  </si>
  <si>
    <t>Retenue Salariale sur TIB</t>
  </si>
  <si>
    <r>
      <t>ATI</t>
    </r>
    <r>
      <rPr>
        <b/>
        <sz val="1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sauf militaires (PMI)</t>
    </r>
  </si>
  <si>
    <r>
      <t>ATI</t>
    </r>
    <r>
      <rPr>
        <b/>
        <sz val="1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sauf  militaires (PMI)</t>
    </r>
  </si>
  <si>
    <t>Règlement mensuel à effectuer par virement au service des recettes non fiscales de la DR/DDFiP du département</t>
  </si>
  <si>
    <r>
      <t>ATI sur NBI</t>
    </r>
    <r>
      <rPr>
        <b/>
        <sz val="10"/>
        <rFont val="Calibri"/>
        <family val="2"/>
        <scheme val="minor"/>
      </rPr>
      <t xml:space="preserve">
sauf</t>
    </r>
    <r>
      <rPr>
        <b/>
        <sz val="8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militaires (PMI)</t>
    </r>
  </si>
  <si>
    <t>Retenue Salariale</t>
  </si>
  <si>
    <t>Les taux de cotisation et valeur du point d'indice sont disponibles sur notre site :</t>
  </si>
  <si>
    <t>https://retraitesdeletat.gouv.fr/professionnels/le-versement-des-cotisations/documentation</t>
  </si>
  <si>
    <t>TOTAL EMPLOYEUR</t>
  </si>
  <si>
    <t>TOTAL AGENT</t>
  </si>
  <si>
    <t>Document de travail (aide au calcul) =&gt; à conserver par l'employeur</t>
  </si>
  <si>
    <r>
      <t xml:space="preserve">Bordereau détaillé des cotisations dues au CAS Pensions au titre d'agents propres et/ou détachés sur emploi de </t>
    </r>
    <r>
      <rPr>
        <b/>
        <u/>
        <sz val="14"/>
        <rFont val="Calibri"/>
        <family val="2"/>
      </rPr>
      <t>titulaire</t>
    </r>
    <r>
      <rPr>
        <b/>
        <sz val="14"/>
        <rFont val="Calibri"/>
        <family val="2"/>
      </rPr>
      <t xml:space="preserve"> (ECP)</t>
    </r>
  </si>
  <si>
    <r>
      <t xml:space="preserve">IM dans l'emploi </t>
    </r>
    <r>
      <rPr>
        <b/>
        <u/>
        <sz val="10"/>
        <rFont val="Calibri"/>
        <family val="2"/>
        <scheme val="minor"/>
      </rPr>
      <t>d'accueil</t>
    </r>
  </si>
  <si>
    <t>Quotité  rémunérée *</t>
  </si>
  <si>
    <r>
      <t xml:space="preserve">Bordereau détaillé des cotisations dues au CAS Pensions pour des agents de l'État détachés sur emploi sous </t>
    </r>
    <r>
      <rPr>
        <b/>
        <u/>
        <sz val="14"/>
        <rFont val="Calibri"/>
        <family val="2"/>
      </rPr>
      <t>contrat</t>
    </r>
    <r>
      <rPr>
        <b/>
        <sz val="14"/>
        <rFont val="Calibri"/>
        <family val="2"/>
      </rPr>
      <t xml:space="preserve"> (ENCPP)</t>
    </r>
  </si>
  <si>
    <t>Règlement mensuel à effectuer auprès du CBCM Finances : dcm947.pension@finances.gouv.fr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</si>
</sst>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0.0000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4"/>
      <name val="Calibri"/>
      <family val="2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darkUp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9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9" fontId="19" fillId="0" borderId="0" applyBorder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6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1" xfId="6" applyNumberFormat="1" applyFont="1" applyFill="1" applyBorder="1" applyAlignment="1" applyProtection="1">
      <alignment horizontal="center" vertical="center" wrapText="1"/>
    </xf>
    <xf numFmtId="10" fontId="15" fillId="0" borderId="1" xfId="6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0" borderId="1" xfId="6" applyNumberFormat="1" applyFont="1" applyFill="1" applyBorder="1" applyAlignment="1" applyProtection="1">
      <alignment horizontal="center" vertical="center"/>
      <protection locked="0"/>
    </xf>
    <xf numFmtId="165" fontId="4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2" borderId="1" xfId="6" applyNumberFormat="1" applyFont="1" applyFill="1" applyBorder="1" applyAlignment="1" applyProtection="1">
      <alignment horizontal="center" vertical="center"/>
      <protection locked="0"/>
    </xf>
    <xf numFmtId="165" fontId="4" fillId="2" borderId="1" xfId="6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vertical="center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1" fontId="6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10" fillId="0" borderId="0" xfId="5" applyFill="1" applyAlignment="1" applyProtection="1">
      <alignment vertical="center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/>
    </xf>
    <xf numFmtId="4" fontId="7" fillId="0" borderId="4" xfId="1" applyNumberFormat="1" applyFont="1" applyFill="1" applyBorder="1" applyAlignment="1" applyProtection="1">
      <alignment horizontal="center" vertical="center" wrapText="1"/>
    </xf>
    <xf numFmtId="4" fontId="7" fillId="0" borderId="5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Fill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vertical="center"/>
      <protection locked="0"/>
    </xf>
    <xf numFmtId="0" fontId="7" fillId="3" borderId="8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10" fillId="0" borderId="1" xfId="5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</cellXfs>
  <cellStyles count="10">
    <cellStyle name="Lien hypertexte" xfId="5" builtinId="8"/>
    <cellStyle name="Lien hypertexte 2" xfId="4" xr:uid="{00000000-0005-0000-0000-000001000000}"/>
    <cellStyle name="Lien hypertexte 3" xfId="9" xr:uid="{54DCFEA6-9457-441F-93F7-8EEFCE0F3828}"/>
    <cellStyle name="Normal" xfId="0" builtinId="0"/>
    <cellStyle name="Normal 2" xfId="1" xr:uid="{00000000-0005-0000-0000-000003000000}"/>
    <cellStyle name="Normal 3" xfId="2" xr:uid="{00000000-0005-0000-0000-000004000000}"/>
    <cellStyle name="Normal 4" xfId="7" xr:uid="{36267300-63F3-412E-8E53-9479AACF78A2}"/>
    <cellStyle name="Normal 6" xfId="3" xr:uid="{00000000-0005-0000-0000-000005000000}"/>
    <cellStyle name="Pourcentage" xfId="6" builtinId="5"/>
    <cellStyle name="Pourcentage 2" xfId="8" xr:uid="{DFF75EDE-288E-4D94-971A-49AB07DA9AEB}"/>
  </cellStyles>
  <dxfs count="0"/>
  <tableStyles count="0" defaultTableStyle="TableStyleMedium2" defaultPivotStyle="PivotStyleLight16"/>
  <colors>
    <mruColors>
      <color rgb="FFFFFF99"/>
      <color rgb="FFFFFFCC"/>
      <color rgb="FF59CF64"/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traitesdeletat.gouv.fr/portal/rest/jcr/repository/collaboration/sites/eppe/documents/cas/10-indice-fp/Historique_valeur_point_indice_FP.pdf" TargetMode="External"/><Relationship Id="rId2" Type="http://schemas.openxmlformats.org/officeDocument/2006/relationships/hyperlink" Target="mailto:caspensions@dgfip.finances.gouv.fr" TargetMode="External"/><Relationship Id="rId1" Type="http://schemas.openxmlformats.org/officeDocument/2006/relationships/hyperlink" Target="https://retraitesdeletat.gouv.fr/professionnels/linformation-des-employeur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spensions@dgfip.finances.gouv.fr" TargetMode="External"/><Relationship Id="rId1" Type="http://schemas.openxmlformats.org/officeDocument/2006/relationships/hyperlink" Target="https://retraitesdeletat.gouv.fr/professionnels/linformation-des-employeu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092E-3992-4E9C-8753-66ECFA474812}">
  <sheetPr>
    <tabColor theme="4" tint="0.79998168889431442"/>
    <pageSetUpPr fitToPage="1"/>
  </sheetPr>
  <dimension ref="A1:AF43"/>
  <sheetViews>
    <sheetView tabSelected="1" zoomScaleNormal="100" workbookViewId="0">
      <selection activeCell="A5" sqref="A5"/>
    </sheetView>
  </sheetViews>
  <sheetFormatPr baseColWidth="10" defaultRowHeight="12.75" x14ac:dyDescent="0.2"/>
  <cols>
    <col min="1" max="1" width="24" style="10" customWidth="1"/>
    <col min="2" max="2" width="28.5703125" style="10" customWidth="1"/>
    <col min="3" max="3" width="8.7109375" style="10" customWidth="1"/>
    <col min="4" max="4" width="9.85546875" style="10" customWidth="1"/>
    <col min="5" max="5" width="11.140625" style="10" customWidth="1"/>
    <col min="6" max="6" width="10.5703125" style="33" customWidth="1"/>
    <col min="7" max="7" width="15.7109375" style="10" customWidth="1"/>
    <col min="8" max="8" width="8.7109375" style="10" customWidth="1"/>
    <col min="9" max="9" width="15.7109375" style="10" customWidth="1"/>
    <col min="10" max="10" width="8.7109375" style="10" customWidth="1"/>
    <col min="11" max="12" width="15.7109375" style="10" customWidth="1"/>
    <col min="13" max="13" width="8.7109375" style="10" customWidth="1"/>
    <col min="14" max="14" width="15.7109375" style="10" customWidth="1"/>
    <col min="15" max="15" width="8.7109375" style="10" customWidth="1"/>
    <col min="16" max="16" width="14" style="10" customWidth="1"/>
    <col min="17" max="19" width="16.140625" style="10" customWidth="1"/>
    <col min="20" max="21" width="15.7109375" style="10" customWidth="1"/>
    <col min="22" max="22" width="8.7109375" style="10" customWidth="1"/>
    <col min="23" max="23" width="15.7109375" style="10" customWidth="1"/>
    <col min="24" max="24" width="8.7109375" style="10" customWidth="1"/>
    <col min="25" max="25" width="14.85546875" style="10" customWidth="1"/>
    <col min="26" max="26" width="8.7109375" style="10" customWidth="1"/>
    <col min="27" max="27" width="15.7109375" style="10" customWidth="1"/>
    <col min="28" max="28" width="8.7109375" style="10" customWidth="1"/>
    <col min="29" max="29" width="14" style="10" customWidth="1"/>
    <col min="30" max="30" width="16.140625" style="10" customWidth="1"/>
    <col min="31" max="31" width="15.7109375" style="10" customWidth="1"/>
    <col min="32" max="32" width="16.7109375" style="10" customWidth="1"/>
    <col min="33" max="33" width="20.85546875" style="10" customWidth="1"/>
    <col min="34" max="16384" width="11.42578125" style="10"/>
  </cols>
  <sheetData>
    <row r="1" spans="1:32" s="74" customFormat="1" ht="35.1" customHeight="1" x14ac:dyDescent="0.2">
      <c r="A1" s="78" t="s">
        <v>54</v>
      </c>
      <c r="B1" s="77"/>
      <c r="C1" s="77"/>
      <c r="D1" s="77"/>
      <c r="E1" s="77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2" s="74" customFormat="1" ht="35.1" customHeight="1" x14ac:dyDescent="0.2">
      <c r="A2" s="75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2" ht="39.75" customHeight="1" x14ac:dyDescent="0.2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32.25" customHeight="1" x14ac:dyDescent="0.2">
      <c r="A4" s="79" t="s">
        <v>38</v>
      </c>
      <c r="B4" s="79" t="s">
        <v>39</v>
      </c>
      <c r="E4" s="11"/>
      <c r="F4" s="11"/>
      <c r="G4" s="11"/>
      <c r="H4" s="11"/>
      <c r="I4" s="11"/>
      <c r="J4" s="12"/>
      <c r="K4" s="12"/>
      <c r="L4" s="12"/>
      <c r="M4" s="11"/>
      <c r="N4" s="11"/>
      <c r="O4" s="11"/>
      <c r="P4" s="11"/>
      <c r="Q4" s="11"/>
      <c r="R4" s="11"/>
      <c r="S4" s="11"/>
      <c r="T4" s="12"/>
      <c r="U4" s="12"/>
      <c r="V4" s="11"/>
      <c r="W4" s="11"/>
      <c r="X4" s="12"/>
      <c r="Y4" s="12"/>
      <c r="Z4" s="11"/>
      <c r="AA4" s="11"/>
      <c r="AB4" s="11"/>
      <c r="AC4" s="11"/>
      <c r="AD4" s="11"/>
      <c r="AE4" s="12"/>
      <c r="AF4" s="12"/>
    </row>
    <row r="5" spans="1:32" ht="36.75" customHeight="1" x14ac:dyDescent="0.2">
      <c r="A5" s="13"/>
      <c r="B5" s="14"/>
      <c r="D5" s="53" t="s">
        <v>21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 t="s">
        <v>14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15"/>
    </row>
    <row r="6" spans="1:32" ht="39.75" customHeight="1" x14ac:dyDescent="0.2">
      <c r="A6" s="64" t="s">
        <v>2</v>
      </c>
      <c r="B6" s="66" t="s">
        <v>22</v>
      </c>
      <c r="C6" s="66" t="s">
        <v>12</v>
      </c>
      <c r="D6" s="54" t="s">
        <v>3</v>
      </c>
      <c r="E6" s="68"/>
      <c r="F6" s="68"/>
      <c r="G6" s="55"/>
      <c r="H6" s="49" t="s">
        <v>41</v>
      </c>
      <c r="I6" s="49"/>
      <c r="J6" s="49" t="s">
        <v>45</v>
      </c>
      <c r="K6" s="49"/>
      <c r="L6" s="47" t="s">
        <v>52</v>
      </c>
      <c r="M6" s="49" t="s">
        <v>44</v>
      </c>
      <c r="N6" s="49"/>
      <c r="O6" s="54" t="s">
        <v>23</v>
      </c>
      <c r="P6" s="55"/>
      <c r="Q6" s="47" t="s">
        <v>24</v>
      </c>
      <c r="R6" s="62" t="s">
        <v>18</v>
      </c>
      <c r="S6" s="47" t="s">
        <v>53</v>
      </c>
      <c r="T6" s="47" t="s">
        <v>28</v>
      </c>
      <c r="U6" s="47" t="s">
        <v>13</v>
      </c>
      <c r="V6" s="49" t="s">
        <v>42</v>
      </c>
      <c r="W6" s="49"/>
      <c r="X6" s="49" t="s">
        <v>48</v>
      </c>
      <c r="Y6" s="49"/>
      <c r="Z6" s="49" t="s">
        <v>43</v>
      </c>
      <c r="AA6" s="49"/>
      <c r="AB6" s="54" t="s">
        <v>23</v>
      </c>
      <c r="AC6" s="55"/>
      <c r="AD6" s="47" t="s">
        <v>25</v>
      </c>
      <c r="AE6" s="47" t="s">
        <v>27</v>
      </c>
      <c r="AF6" s="47" t="s">
        <v>26</v>
      </c>
    </row>
    <row r="7" spans="1:32" ht="39.950000000000003" customHeight="1" x14ac:dyDescent="0.2">
      <c r="A7" s="65"/>
      <c r="B7" s="67"/>
      <c r="C7" s="67"/>
      <c r="D7" s="16" t="s">
        <v>56</v>
      </c>
      <c r="E7" s="16" t="s">
        <v>57</v>
      </c>
      <c r="F7" s="80" t="s">
        <v>4</v>
      </c>
      <c r="G7" s="16" t="s">
        <v>5</v>
      </c>
      <c r="H7" s="16" t="s">
        <v>8</v>
      </c>
      <c r="I7" s="16" t="s">
        <v>5</v>
      </c>
      <c r="J7" s="16" t="s">
        <v>8</v>
      </c>
      <c r="K7" s="16" t="s">
        <v>5</v>
      </c>
      <c r="L7" s="48"/>
      <c r="M7" s="16" t="s">
        <v>8</v>
      </c>
      <c r="N7" s="16" t="s">
        <v>5</v>
      </c>
      <c r="O7" s="16" t="s">
        <v>6</v>
      </c>
      <c r="P7" s="16" t="s">
        <v>7</v>
      </c>
      <c r="Q7" s="48"/>
      <c r="R7" s="63"/>
      <c r="S7" s="48"/>
      <c r="T7" s="48"/>
      <c r="U7" s="48"/>
      <c r="V7" s="16" t="s">
        <v>8</v>
      </c>
      <c r="W7" s="16" t="s">
        <v>5</v>
      </c>
      <c r="X7" s="16" t="s">
        <v>8</v>
      </c>
      <c r="Y7" s="16" t="s">
        <v>5</v>
      </c>
      <c r="Z7" s="16" t="s">
        <v>8</v>
      </c>
      <c r="AA7" s="16" t="s">
        <v>5</v>
      </c>
      <c r="AB7" s="16" t="s">
        <v>6</v>
      </c>
      <c r="AC7" s="16" t="s">
        <v>7</v>
      </c>
      <c r="AD7" s="48"/>
      <c r="AE7" s="48"/>
      <c r="AF7" s="48"/>
    </row>
    <row r="8" spans="1:32" ht="20.25" customHeight="1" x14ac:dyDescent="0.2">
      <c r="A8" s="17"/>
      <c r="B8" s="17"/>
      <c r="C8" s="18"/>
      <c r="D8" s="40"/>
      <c r="E8" s="2">
        <v>1</v>
      </c>
      <c r="F8" s="19"/>
      <c r="G8" s="20">
        <f t="shared" ref="G8:G32" si="0">ROUND((D8*E8*F8),2)</f>
        <v>0</v>
      </c>
      <c r="H8" s="21"/>
      <c r="I8" s="3">
        <f>ROUND(($G8*H8),2)</f>
        <v>0</v>
      </c>
      <c r="J8" s="21"/>
      <c r="K8" s="3">
        <f>ROUND(($G8*J8),2)</f>
        <v>0</v>
      </c>
      <c r="L8" s="3">
        <f>I8+K8</f>
        <v>0</v>
      </c>
      <c r="M8" s="21"/>
      <c r="N8" s="3">
        <f>ROUND(($G8*M8),2)</f>
        <v>0</v>
      </c>
      <c r="O8" s="22"/>
      <c r="P8" s="3">
        <f>ROUND(($G8*O8),2)</f>
        <v>0</v>
      </c>
      <c r="Q8" s="20"/>
      <c r="R8" s="20"/>
      <c r="S8" s="20">
        <f>N8+P8+Q8-R8</f>
        <v>0</v>
      </c>
      <c r="T8" s="3">
        <f>L8+S8</f>
        <v>0</v>
      </c>
      <c r="U8" s="20"/>
      <c r="V8" s="5">
        <f>H8</f>
        <v>0</v>
      </c>
      <c r="W8" s="3">
        <f>ROUND(($U8*V8),2)</f>
        <v>0</v>
      </c>
      <c r="X8" s="5">
        <f>J8</f>
        <v>0</v>
      </c>
      <c r="Y8" s="3">
        <f>ROUND(($U8*X8),2)</f>
        <v>0</v>
      </c>
      <c r="Z8" s="5">
        <f>M8</f>
        <v>0</v>
      </c>
      <c r="AA8" s="3">
        <f>ROUND(($U8*Z8),2)</f>
        <v>0</v>
      </c>
      <c r="AB8" s="4">
        <f>O8</f>
        <v>0</v>
      </c>
      <c r="AC8" s="3">
        <f>ROUND(($U8*AB8),2)</f>
        <v>0</v>
      </c>
      <c r="AD8" s="20"/>
      <c r="AE8" s="3">
        <f>SUM(W8+Y8+AA8+AC8+AD8)</f>
        <v>0</v>
      </c>
      <c r="AF8" s="3">
        <f>SUM(T8+AE8)</f>
        <v>0</v>
      </c>
    </row>
    <row r="9" spans="1:32" ht="20.25" customHeight="1" x14ac:dyDescent="0.2">
      <c r="A9" s="17"/>
      <c r="B9" s="17"/>
      <c r="C9" s="18"/>
      <c r="D9" s="40"/>
      <c r="E9" s="2">
        <v>1</v>
      </c>
      <c r="F9" s="19"/>
      <c r="G9" s="20">
        <f t="shared" si="0"/>
        <v>0</v>
      </c>
      <c r="H9" s="21"/>
      <c r="I9" s="3">
        <f t="shared" ref="I9:I26" si="1">ROUND(($G9*H9),2)</f>
        <v>0</v>
      </c>
      <c r="J9" s="21"/>
      <c r="K9" s="3">
        <f t="shared" ref="K9:N26" si="2">ROUND(($G9*J9),2)</f>
        <v>0</v>
      </c>
      <c r="L9" s="3">
        <f t="shared" ref="L9:L32" si="3">I9+K9</f>
        <v>0</v>
      </c>
      <c r="M9" s="21"/>
      <c r="N9" s="3">
        <f t="shared" si="2"/>
        <v>0</v>
      </c>
      <c r="O9" s="22"/>
      <c r="P9" s="3">
        <f t="shared" ref="P9" si="4">ROUND(($G9*O9),2)</f>
        <v>0</v>
      </c>
      <c r="Q9" s="39"/>
      <c r="R9" s="39"/>
      <c r="S9" s="20">
        <f t="shared" ref="S9:S32" si="5">N9+P9+Q9-R9</f>
        <v>0</v>
      </c>
      <c r="T9" s="3">
        <f t="shared" ref="T9:T32" si="6">L9+S9</f>
        <v>0</v>
      </c>
      <c r="U9" s="39"/>
      <c r="V9" s="5">
        <f t="shared" ref="V9:V26" si="7">H9</f>
        <v>0</v>
      </c>
      <c r="W9" s="3">
        <f t="shared" ref="W9:Y26" si="8">ROUND(($U9*V9),2)</f>
        <v>0</v>
      </c>
      <c r="X9" s="5">
        <f t="shared" ref="X9:X26" si="9">J9</f>
        <v>0</v>
      </c>
      <c r="Y9" s="3">
        <f t="shared" si="8"/>
        <v>0</v>
      </c>
      <c r="Z9" s="5">
        <f t="shared" ref="Z9:Z26" si="10">M9</f>
        <v>0</v>
      </c>
      <c r="AA9" s="3">
        <f t="shared" ref="AA9" si="11">ROUND(($U9*Z9),2)</f>
        <v>0</v>
      </c>
      <c r="AB9" s="4">
        <f t="shared" ref="AB9:AB26" si="12">O9</f>
        <v>0</v>
      </c>
      <c r="AC9" s="3">
        <f t="shared" ref="AC9" si="13">ROUND(($U9*AB9),2)</f>
        <v>0</v>
      </c>
      <c r="AD9" s="39"/>
      <c r="AE9" s="3">
        <f t="shared" ref="AE9:AE26" si="14">SUM(W9+Y9+AA9+AC9+AD9)</f>
        <v>0</v>
      </c>
      <c r="AF9" s="3">
        <f t="shared" ref="AF9:AF26" si="15">SUM(T9+AE9)</f>
        <v>0</v>
      </c>
    </row>
    <row r="10" spans="1:32" ht="20.25" customHeight="1" x14ac:dyDescent="0.2">
      <c r="A10" s="17"/>
      <c r="B10" s="17"/>
      <c r="C10" s="18"/>
      <c r="D10" s="40"/>
      <c r="E10" s="2">
        <v>1</v>
      </c>
      <c r="F10" s="19"/>
      <c r="G10" s="20">
        <f t="shared" si="0"/>
        <v>0</v>
      </c>
      <c r="H10" s="21"/>
      <c r="I10" s="3">
        <f t="shared" ref="I10:I12" si="16">ROUND(($G10*H10),2)</f>
        <v>0</v>
      </c>
      <c r="J10" s="21"/>
      <c r="K10" s="3">
        <f t="shared" ref="K10:K12" si="17">ROUND(($G10*J10),2)</f>
        <v>0</v>
      </c>
      <c r="L10" s="3">
        <f t="shared" si="3"/>
        <v>0</v>
      </c>
      <c r="M10" s="21"/>
      <c r="N10" s="3">
        <f t="shared" ref="N10:N12" si="18">ROUND(($G10*M10),2)</f>
        <v>0</v>
      </c>
      <c r="O10" s="22"/>
      <c r="P10" s="3">
        <f t="shared" ref="P10:P12" si="19">ROUND(($G10*O10),2)</f>
        <v>0</v>
      </c>
      <c r="Q10" s="39"/>
      <c r="R10" s="39"/>
      <c r="S10" s="20">
        <f t="shared" si="5"/>
        <v>0</v>
      </c>
      <c r="T10" s="3">
        <f t="shared" si="6"/>
        <v>0</v>
      </c>
      <c r="U10" s="39"/>
      <c r="V10" s="5">
        <f t="shared" ref="V10:V12" si="20">H10</f>
        <v>0</v>
      </c>
      <c r="W10" s="3">
        <f t="shared" ref="W10:W12" si="21">ROUND(($U10*V10),2)</f>
        <v>0</v>
      </c>
      <c r="X10" s="5">
        <f t="shared" ref="X10:X12" si="22">J10</f>
        <v>0</v>
      </c>
      <c r="Y10" s="3">
        <f t="shared" ref="Y10:Y12" si="23">ROUND(($U10*X10),2)</f>
        <v>0</v>
      </c>
      <c r="Z10" s="5">
        <f t="shared" ref="Z10:Z12" si="24">M10</f>
        <v>0</v>
      </c>
      <c r="AA10" s="3">
        <f t="shared" ref="AA10:AA12" si="25">ROUND(($U10*Z10),2)</f>
        <v>0</v>
      </c>
      <c r="AB10" s="4">
        <f t="shared" ref="AB10:AB12" si="26">O10</f>
        <v>0</v>
      </c>
      <c r="AC10" s="3">
        <f t="shared" ref="AC10:AC12" si="27">ROUND(($U10*AB10),2)</f>
        <v>0</v>
      </c>
      <c r="AD10" s="39"/>
      <c r="AE10" s="3">
        <f t="shared" ref="AE10:AE12" si="28">SUM(W10+Y10+AA10+AC10+AD10)</f>
        <v>0</v>
      </c>
      <c r="AF10" s="3">
        <f t="shared" ref="AF10:AF12" si="29">SUM(T10+AE10)</f>
        <v>0</v>
      </c>
    </row>
    <row r="11" spans="1:32" ht="20.25" customHeight="1" x14ac:dyDescent="0.2">
      <c r="A11" s="17"/>
      <c r="B11" s="17"/>
      <c r="C11" s="18"/>
      <c r="D11" s="40"/>
      <c r="E11" s="2">
        <v>1</v>
      </c>
      <c r="F11" s="19"/>
      <c r="G11" s="20">
        <f t="shared" si="0"/>
        <v>0</v>
      </c>
      <c r="H11" s="21"/>
      <c r="I11" s="3">
        <f t="shared" si="16"/>
        <v>0</v>
      </c>
      <c r="J11" s="21"/>
      <c r="K11" s="3">
        <f t="shared" si="17"/>
        <v>0</v>
      </c>
      <c r="L11" s="3">
        <f t="shared" si="3"/>
        <v>0</v>
      </c>
      <c r="M11" s="21"/>
      <c r="N11" s="3">
        <f t="shared" si="18"/>
        <v>0</v>
      </c>
      <c r="O11" s="22"/>
      <c r="P11" s="3">
        <f t="shared" si="19"/>
        <v>0</v>
      </c>
      <c r="Q11" s="39"/>
      <c r="R11" s="39"/>
      <c r="S11" s="20">
        <f t="shared" si="5"/>
        <v>0</v>
      </c>
      <c r="T11" s="3">
        <f t="shared" si="6"/>
        <v>0</v>
      </c>
      <c r="U11" s="39"/>
      <c r="V11" s="5">
        <f t="shared" si="20"/>
        <v>0</v>
      </c>
      <c r="W11" s="3">
        <f t="shared" si="21"/>
        <v>0</v>
      </c>
      <c r="X11" s="5">
        <f t="shared" si="22"/>
        <v>0</v>
      </c>
      <c r="Y11" s="3">
        <f t="shared" si="23"/>
        <v>0</v>
      </c>
      <c r="Z11" s="5">
        <f t="shared" si="24"/>
        <v>0</v>
      </c>
      <c r="AA11" s="3">
        <f t="shared" si="25"/>
        <v>0</v>
      </c>
      <c r="AB11" s="4">
        <f t="shared" si="26"/>
        <v>0</v>
      </c>
      <c r="AC11" s="3">
        <f t="shared" si="27"/>
        <v>0</v>
      </c>
      <c r="AD11" s="39"/>
      <c r="AE11" s="3">
        <f t="shared" si="28"/>
        <v>0</v>
      </c>
      <c r="AF11" s="3">
        <f t="shared" si="29"/>
        <v>0</v>
      </c>
    </row>
    <row r="12" spans="1:32" ht="20.25" customHeight="1" x14ac:dyDescent="0.2">
      <c r="A12" s="17"/>
      <c r="B12" s="17"/>
      <c r="C12" s="18"/>
      <c r="D12" s="40"/>
      <c r="E12" s="2">
        <v>1</v>
      </c>
      <c r="F12" s="19"/>
      <c r="G12" s="20">
        <f t="shared" si="0"/>
        <v>0</v>
      </c>
      <c r="H12" s="21"/>
      <c r="I12" s="3">
        <f t="shared" si="16"/>
        <v>0</v>
      </c>
      <c r="J12" s="21"/>
      <c r="K12" s="3">
        <f t="shared" si="17"/>
        <v>0</v>
      </c>
      <c r="L12" s="3">
        <f t="shared" si="3"/>
        <v>0</v>
      </c>
      <c r="M12" s="21"/>
      <c r="N12" s="3">
        <f t="shared" si="18"/>
        <v>0</v>
      </c>
      <c r="O12" s="22"/>
      <c r="P12" s="3">
        <f t="shared" si="19"/>
        <v>0</v>
      </c>
      <c r="Q12" s="39"/>
      <c r="R12" s="39"/>
      <c r="S12" s="20">
        <f t="shared" si="5"/>
        <v>0</v>
      </c>
      <c r="T12" s="3">
        <f t="shared" si="6"/>
        <v>0</v>
      </c>
      <c r="U12" s="39"/>
      <c r="V12" s="5">
        <f t="shared" si="20"/>
        <v>0</v>
      </c>
      <c r="W12" s="3">
        <f t="shared" si="21"/>
        <v>0</v>
      </c>
      <c r="X12" s="5">
        <f t="shared" si="22"/>
        <v>0</v>
      </c>
      <c r="Y12" s="3">
        <f t="shared" si="23"/>
        <v>0</v>
      </c>
      <c r="Z12" s="5">
        <f t="shared" si="24"/>
        <v>0</v>
      </c>
      <c r="AA12" s="3">
        <f t="shared" si="25"/>
        <v>0</v>
      </c>
      <c r="AB12" s="4">
        <f t="shared" si="26"/>
        <v>0</v>
      </c>
      <c r="AC12" s="3">
        <f t="shared" si="27"/>
        <v>0</v>
      </c>
      <c r="AD12" s="39"/>
      <c r="AE12" s="3">
        <f t="shared" si="28"/>
        <v>0</v>
      </c>
      <c r="AF12" s="3">
        <f t="shared" si="29"/>
        <v>0</v>
      </c>
    </row>
    <row r="13" spans="1:32" ht="20.25" customHeight="1" x14ac:dyDescent="0.2">
      <c r="A13" s="17"/>
      <c r="B13" s="17"/>
      <c r="C13" s="18"/>
      <c r="D13" s="40"/>
      <c r="E13" s="2">
        <v>1</v>
      </c>
      <c r="F13" s="19"/>
      <c r="G13" s="20">
        <f t="shared" si="0"/>
        <v>0</v>
      </c>
      <c r="H13" s="21"/>
      <c r="I13" s="3">
        <f t="shared" ref="I13" si="30">ROUND(($G13*H13),2)</f>
        <v>0</v>
      </c>
      <c r="J13" s="21"/>
      <c r="K13" s="3">
        <f t="shared" ref="K13" si="31">ROUND(($G13*J13),2)</f>
        <v>0</v>
      </c>
      <c r="L13" s="3">
        <f t="shared" si="3"/>
        <v>0</v>
      </c>
      <c r="M13" s="21"/>
      <c r="N13" s="3">
        <f t="shared" ref="N13" si="32">ROUND(($G13*M13),2)</f>
        <v>0</v>
      </c>
      <c r="O13" s="22"/>
      <c r="P13" s="3">
        <f t="shared" ref="P13" si="33">ROUND(($G13*O13),2)</f>
        <v>0</v>
      </c>
      <c r="Q13" s="39"/>
      <c r="R13" s="39"/>
      <c r="S13" s="20">
        <f t="shared" si="5"/>
        <v>0</v>
      </c>
      <c r="T13" s="3">
        <f t="shared" si="6"/>
        <v>0</v>
      </c>
      <c r="U13" s="39"/>
      <c r="V13" s="5">
        <f t="shared" ref="V13" si="34">H13</f>
        <v>0</v>
      </c>
      <c r="W13" s="3">
        <f t="shared" ref="W13" si="35">ROUND(($U13*V13),2)</f>
        <v>0</v>
      </c>
      <c r="X13" s="5">
        <f t="shared" ref="X13" si="36">J13</f>
        <v>0</v>
      </c>
      <c r="Y13" s="3">
        <f t="shared" ref="Y13" si="37">ROUND(($U13*X13),2)</f>
        <v>0</v>
      </c>
      <c r="Z13" s="5">
        <f t="shared" ref="Z13" si="38">M13</f>
        <v>0</v>
      </c>
      <c r="AA13" s="3">
        <f t="shared" ref="AA13" si="39">ROUND(($U13*Z13),2)</f>
        <v>0</v>
      </c>
      <c r="AB13" s="4">
        <f t="shared" ref="AB13" si="40">O13</f>
        <v>0</v>
      </c>
      <c r="AC13" s="3">
        <f t="shared" ref="AC13" si="41">ROUND(($U13*AB13),2)</f>
        <v>0</v>
      </c>
      <c r="AD13" s="39"/>
      <c r="AE13" s="3">
        <f t="shared" ref="AE13" si="42">SUM(W13+Y13+AA13+AC13+AD13)</f>
        <v>0</v>
      </c>
      <c r="AF13" s="3">
        <f t="shared" ref="AF13" si="43">SUM(T13+AE13)</f>
        <v>0</v>
      </c>
    </row>
    <row r="14" spans="1:32" ht="20.25" customHeight="1" x14ac:dyDescent="0.2">
      <c r="A14" s="17"/>
      <c r="B14" s="17"/>
      <c r="C14" s="18"/>
      <c r="D14" s="40"/>
      <c r="E14" s="2">
        <v>1</v>
      </c>
      <c r="F14" s="19"/>
      <c r="G14" s="20">
        <f t="shared" si="0"/>
        <v>0</v>
      </c>
      <c r="H14" s="21"/>
      <c r="I14" s="3">
        <f t="shared" si="1"/>
        <v>0</v>
      </c>
      <c r="J14" s="21"/>
      <c r="K14" s="3">
        <f t="shared" si="2"/>
        <v>0</v>
      </c>
      <c r="L14" s="3">
        <f t="shared" si="3"/>
        <v>0</v>
      </c>
      <c r="M14" s="21"/>
      <c r="N14" s="3">
        <f t="shared" si="2"/>
        <v>0</v>
      </c>
      <c r="O14" s="22"/>
      <c r="P14" s="3">
        <f t="shared" ref="P14" si="44">ROUND(($G14*O14),2)</f>
        <v>0</v>
      </c>
      <c r="Q14" s="39"/>
      <c r="R14" s="39"/>
      <c r="S14" s="20">
        <f t="shared" si="5"/>
        <v>0</v>
      </c>
      <c r="T14" s="3">
        <f t="shared" si="6"/>
        <v>0</v>
      </c>
      <c r="U14" s="39"/>
      <c r="V14" s="5">
        <f t="shared" si="7"/>
        <v>0</v>
      </c>
      <c r="W14" s="3">
        <f t="shared" si="8"/>
        <v>0</v>
      </c>
      <c r="X14" s="5">
        <f t="shared" si="9"/>
        <v>0</v>
      </c>
      <c r="Y14" s="3">
        <f t="shared" si="8"/>
        <v>0</v>
      </c>
      <c r="Z14" s="5">
        <f t="shared" si="10"/>
        <v>0</v>
      </c>
      <c r="AA14" s="3">
        <f t="shared" ref="AA14" si="45">ROUND(($U14*Z14),2)</f>
        <v>0</v>
      </c>
      <c r="AB14" s="4">
        <f t="shared" si="12"/>
        <v>0</v>
      </c>
      <c r="AC14" s="3">
        <f t="shared" ref="AC14" si="46">ROUND(($U14*AB14),2)</f>
        <v>0</v>
      </c>
      <c r="AD14" s="39"/>
      <c r="AE14" s="3">
        <f t="shared" si="14"/>
        <v>0</v>
      </c>
      <c r="AF14" s="3">
        <f t="shared" si="15"/>
        <v>0</v>
      </c>
    </row>
    <row r="15" spans="1:32" ht="20.25" customHeight="1" x14ac:dyDescent="0.2">
      <c r="A15" s="17"/>
      <c r="B15" s="17"/>
      <c r="C15" s="18"/>
      <c r="D15" s="40"/>
      <c r="E15" s="2">
        <v>1</v>
      </c>
      <c r="F15" s="19"/>
      <c r="G15" s="20">
        <f t="shared" si="0"/>
        <v>0</v>
      </c>
      <c r="H15" s="21"/>
      <c r="I15" s="3">
        <f t="shared" si="1"/>
        <v>0</v>
      </c>
      <c r="J15" s="21"/>
      <c r="K15" s="3">
        <f t="shared" si="2"/>
        <v>0</v>
      </c>
      <c r="L15" s="3">
        <f t="shared" si="3"/>
        <v>0</v>
      </c>
      <c r="M15" s="21"/>
      <c r="N15" s="3">
        <f t="shared" si="2"/>
        <v>0</v>
      </c>
      <c r="O15" s="22"/>
      <c r="P15" s="3">
        <f t="shared" ref="P15" si="47">ROUND(($G15*O15),2)</f>
        <v>0</v>
      </c>
      <c r="Q15" s="39"/>
      <c r="R15" s="39"/>
      <c r="S15" s="20">
        <f t="shared" si="5"/>
        <v>0</v>
      </c>
      <c r="T15" s="3">
        <f t="shared" si="6"/>
        <v>0</v>
      </c>
      <c r="U15" s="39"/>
      <c r="V15" s="5">
        <f t="shared" si="7"/>
        <v>0</v>
      </c>
      <c r="W15" s="3">
        <f t="shared" si="8"/>
        <v>0</v>
      </c>
      <c r="X15" s="5">
        <f t="shared" si="9"/>
        <v>0</v>
      </c>
      <c r="Y15" s="3">
        <f t="shared" si="8"/>
        <v>0</v>
      </c>
      <c r="Z15" s="5">
        <f t="shared" si="10"/>
        <v>0</v>
      </c>
      <c r="AA15" s="3">
        <f t="shared" ref="AA15" si="48">ROUND(($U15*Z15),2)</f>
        <v>0</v>
      </c>
      <c r="AB15" s="4">
        <f t="shared" si="12"/>
        <v>0</v>
      </c>
      <c r="AC15" s="3">
        <f t="shared" ref="AC15" si="49">ROUND(($U15*AB15),2)</f>
        <v>0</v>
      </c>
      <c r="AD15" s="39"/>
      <c r="AE15" s="3">
        <f t="shared" si="14"/>
        <v>0</v>
      </c>
      <c r="AF15" s="3">
        <f t="shared" si="15"/>
        <v>0</v>
      </c>
    </row>
    <row r="16" spans="1:32" ht="20.25" customHeight="1" x14ac:dyDescent="0.2">
      <c r="A16" s="17"/>
      <c r="B16" s="17"/>
      <c r="C16" s="18"/>
      <c r="D16" s="40"/>
      <c r="E16" s="2">
        <v>1</v>
      </c>
      <c r="F16" s="19"/>
      <c r="G16" s="20">
        <f t="shared" si="0"/>
        <v>0</v>
      </c>
      <c r="H16" s="21"/>
      <c r="I16" s="3">
        <f t="shared" si="1"/>
        <v>0</v>
      </c>
      <c r="J16" s="21"/>
      <c r="K16" s="3">
        <f t="shared" si="2"/>
        <v>0</v>
      </c>
      <c r="L16" s="3">
        <f t="shared" si="3"/>
        <v>0</v>
      </c>
      <c r="M16" s="21"/>
      <c r="N16" s="3">
        <f t="shared" si="2"/>
        <v>0</v>
      </c>
      <c r="O16" s="22"/>
      <c r="P16" s="3">
        <f t="shared" ref="P16" si="50">ROUND(($G16*O16),2)</f>
        <v>0</v>
      </c>
      <c r="Q16" s="39"/>
      <c r="R16" s="39"/>
      <c r="S16" s="20">
        <f t="shared" si="5"/>
        <v>0</v>
      </c>
      <c r="T16" s="3">
        <f t="shared" si="6"/>
        <v>0</v>
      </c>
      <c r="U16" s="39"/>
      <c r="V16" s="5">
        <f t="shared" si="7"/>
        <v>0</v>
      </c>
      <c r="W16" s="3">
        <f t="shared" si="8"/>
        <v>0</v>
      </c>
      <c r="X16" s="5">
        <f t="shared" si="9"/>
        <v>0</v>
      </c>
      <c r="Y16" s="3">
        <f t="shared" si="8"/>
        <v>0</v>
      </c>
      <c r="Z16" s="5">
        <f t="shared" si="10"/>
        <v>0</v>
      </c>
      <c r="AA16" s="3">
        <f t="shared" ref="AA16" si="51">ROUND(($U16*Z16),2)</f>
        <v>0</v>
      </c>
      <c r="AB16" s="4">
        <f t="shared" si="12"/>
        <v>0</v>
      </c>
      <c r="AC16" s="3">
        <f t="shared" ref="AC16" si="52">ROUND(($U16*AB16),2)</f>
        <v>0</v>
      </c>
      <c r="AD16" s="39"/>
      <c r="AE16" s="3">
        <f t="shared" si="14"/>
        <v>0</v>
      </c>
      <c r="AF16" s="3">
        <f t="shared" si="15"/>
        <v>0</v>
      </c>
    </row>
    <row r="17" spans="1:32" ht="20.25" customHeight="1" x14ac:dyDescent="0.2">
      <c r="A17" s="17"/>
      <c r="B17" s="17"/>
      <c r="C17" s="18"/>
      <c r="D17" s="40"/>
      <c r="E17" s="2">
        <v>1</v>
      </c>
      <c r="F17" s="19"/>
      <c r="G17" s="20">
        <f t="shared" si="0"/>
        <v>0</v>
      </c>
      <c r="H17" s="21"/>
      <c r="I17" s="3">
        <f t="shared" si="1"/>
        <v>0</v>
      </c>
      <c r="J17" s="21"/>
      <c r="K17" s="3">
        <f t="shared" si="2"/>
        <v>0</v>
      </c>
      <c r="L17" s="3">
        <f t="shared" si="3"/>
        <v>0</v>
      </c>
      <c r="M17" s="21"/>
      <c r="N17" s="3">
        <f t="shared" si="2"/>
        <v>0</v>
      </c>
      <c r="O17" s="22"/>
      <c r="P17" s="3">
        <f t="shared" ref="P17" si="53">ROUND(($G17*O17),2)</f>
        <v>0</v>
      </c>
      <c r="Q17" s="39"/>
      <c r="R17" s="39"/>
      <c r="S17" s="20">
        <f t="shared" si="5"/>
        <v>0</v>
      </c>
      <c r="T17" s="3">
        <f t="shared" si="6"/>
        <v>0</v>
      </c>
      <c r="U17" s="39"/>
      <c r="V17" s="5">
        <f t="shared" si="7"/>
        <v>0</v>
      </c>
      <c r="W17" s="3">
        <f t="shared" si="8"/>
        <v>0</v>
      </c>
      <c r="X17" s="5">
        <f t="shared" si="9"/>
        <v>0</v>
      </c>
      <c r="Y17" s="3">
        <f t="shared" si="8"/>
        <v>0</v>
      </c>
      <c r="Z17" s="5">
        <f t="shared" si="10"/>
        <v>0</v>
      </c>
      <c r="AA17" s="3">
        <f t="shared" ref="AA17" si="54">ROUND(($U17*Z17),2)</f>
        <v>0</v>
      </c>
      <c r="AB17" s="4">
        <f t="shared" si="12"/>
        <v>0</v>
      </c>
      <c r="AC17" s="3">
        <f t="shared" ref="AC17" si="55">ROUND(($U17*AB17),2)</f>
        <v>0</v>
      </c>
      <c r="AD17" s="39"/>
      <c r="AE17" s="3">
        <f t="shared" si="14"/>
        <v>0</v>
      </c>
      <c r="AF17" s="3">
        <f t="shared" si="15"/>
        <v>0</v>
      </c>
    </row>
    <row r="18" spans="1:32" ht="20.25" customHeight="1" x14ac:dyDescent="0.2">
      <c r="A18" s="17"/>
      <c r="B18" s="17"/>
      <c r="C18" s="18"/>
      <c r="D18" s="40"/>
      <c r="E18" s="2">
        <v>1</v>
      </c>
      <c r="F18" s="19"/>
      <c r="G18" s="20">
        <f t="shared" si="0"/>
        <v>0</v>
      </c>
      <c r="H18" s="21"/>
      <c r="I18" s="3">
        <f t="shared" si="1"/>
        <v>0</v>
      </c>
      <c r="J18" s="21"/>
      <c r="K18" s="3">
        <f t="shared" si="2"/>
        <v>0</v>
      </c>
      <c r="L18" s="3">
        <f t="shared" si="3"/>
        <v>0</v>
      </c>
      <c r="M18" s="21"/>
      <c r="N18" s="3">
        <f t="shared" si="2"/>
        <v>0</v>
      </c>
      <c r="O18" s="22"/>
      <c r="P18" s="3">
        <f t="shared" ref="P18" si="56">ROUND(($G18*O18),2)</f>
        <v>0</v>
      </c>
      <c r="Q18" s="39"/>
      <c r="R18" s="39"/>
      <c r="S18" s="20">
        <f t="shared" si="5"/>
        <v>0</v>
      </c>
      <c r="T18" s="3">
        <f t="shared" si="6"/>
        <v>0</v>
      </c>
      <c r="U18" s="39"/>
      <c r="V18" s="5">
        <f t="shared" si="7"/>
        <v>0</v>
      </c>
      <c r="W18" s="3">
        <f t="shared" si="8"/>
        <v>0</v>
      </c>
      <c r="X18" s="5">
        <f t="shared" si="9"/>
        <v>0</v>
      </c>
      <c r="Y18" s="3">
        <f t="shared" si="8"/>
        <v>0</v>
      </c>
      <c r="Z18" s="5">
        <f t="shared" si="10"/>
        <v>0</v>
      </c>
      <c r="AA18" s="3">
        <f t="shared" ref="AA18" si="57">ROUND(($U18*Z18),2)</f>
        <v>0</v>
      </c>
      <c r="AB18" s="4">
        <f t="shared" si="12"/>
        <v>0</v>
      </c>
      <c r="AC18" s="3">
        <f t="shared" ref="AC18" si="58">ROUND(($U18*AB18),2)</f>
        <v>0</v>
      </c>
      <c r="AD18" s="39"/>
      <c r="AE18" s="3">
        <f t="shared" si="14"/>
        <v>0</v>
      </c>
      <c r="AF18" s="3">
        <f t="shared" si="15"/>
        <v>0</v>
      </c>
    </row>
    <row r="19" spans="1:32" ht="20.25" customHeight="1" x14ac:dyDescent="0.2">
      <c r="A19" s="17"/>
      <c r="B19" s="17"/>
      <c r="C19" s="18"/>
      <c r="D19" s="40"/>
      <c r="E19" s="2">
        <v>1</v>
      </c>
      <c r="F19" s="19"/>
      <c r="G19" s="20">
        <f t="shared" si="0"/>
        <v>0</v>
      </c>
      <c r="H19" s="21"/>
      <c r="I19" s="3">
        <f t="shared" si="1"/>
        <v>0</v>
      </c>
      <c r="J19" s="21"/>
      <c r="K19" s="3">
        <f t="shared" si="2"/>
        <v>0</v>
      </c>
      <c r="L19" s="3">
        <f t="shared" si="3"/>
        <v>0</v>
      </c>
      <c r="M19" s="21"/>
      <c r="N19" s="3">
        <f t="shared" si="2"/>
        <v>0</v>
      </c>
      <c r="O19" s="22"/>
      <c r="P19" s="3">
        <f t="shared" ref="P19" si="59">ROUND(($G19*O19),2)</f>
        <v>0</v>
      </c>
      <c r="Q19" s="39"/>
      <c r="R19" s="39"/>
      <c r="S19" s="20">
        <f t="shared" si="5"/>
        <v>0</v>
      </c>
      <c r="T19" s="3">
        <f t="shared" si="6"/>
        <v>0</v>
      </c>
      <c r="U19" s="39"/>
      <c r="V19" s="5">
        <f t="shared" si="7"/>
        <v>0</v>
      </c>
      <c r="W19" s="3">
        <f t="shared" si="8"/>
        <v>0</v>
      </c>
      <c r="X19" s="5">
        <f t="shared" si="9"/>
        <v>0</v>
      </c>
      <c r="Y19" s="3">
        <f t="shared" si="8"/>
        <v>0</v>
      </c>
      <c r="Z19" s="5">
        <f t="shared" si="10"/>
        <v>0</v>
      </c>
      <c r="AA19" s="3">
        <f t="shared" ref="AA19" si="60">ROUND(($U19*Z19),2)</f>
        <v>0</v>
      </c>
      <c r="AB19" s="4">
        <f t="shared" si="12"/>
        <v>0</v>
      </c>
      <c r="AC19" s="3">
        <f t="shared" ref="AC19" si="61">ROUND(($U19*AB19),2)</f>
        <v>0</v>
      </c>
      <c r="AD19" s="39"/>
      <c r="AE19" s="3">
        <f t="shared" si="14"/>
        <v>0</v>
      </c>
      <c r="AF19" s="3">
        <f t="shared" si="15"/>
        <v>0</v>
      </c>
    </row>
    <row r="20" spans="1:32" ht="20.25" customHeight="1" x14ac:dyDescent="0.2">
      <c r="A20" s="17"/>
      <c r="B20" s="17"/>
      <c r="C20" s="18"/>
      <c r="D20" s="40"/>
      <c r="E20" s="2">
        <v>1</v>
      </c>
      <c r="F20" s="19"/>
      <c r="G20" s="20">
        <f t="shared" si="0"/>
        <v>0</v>
      </c>
      <c r="H20" s="21"/>
      <c r="I20" s="3">
        <f t="shared" si="1"/>
        <v>0</v>
      </c>
      <c r="J20" s="21"/>
      <c r="K20" s="3">
        <f t="shared" si="2"/>
        <v>0</v>
      </c>
      <c r="L20" s="3">
        <f t="shared" si="3"/>
        <v>0</v>
      </c>
      <c r="M20" s="21"/>
      <c r="N20" s="3">
        <f t="shared" si="2"/>
        <v>0</v>
      </c>
      <c r="O20" s="22"/>
      <c r="P20" s="3">
        <f t="shared" ref="P20" si="62">ROUND(($G20*O20),2)</f>
        <v>0</v>
      </c>
      <c r="Q20" s="39"/>
      <c r="R20" s="39"/>
      <c r="S20" s="20">
        <f t="shared" si="5"/>
        <v>0</v>
      </c>
      <c r="T20" s="3">
        <f t="shared" si="6"/>
        <v>0</v>
      </c>
      <c r="U20" s="39"/>
      <c r="V20" s="5">
        <f t="shared" si="7"/>
        <v>0</v>
      </c>
      <c r="W20" s="3">
        <f t="shared" si="8"/>
        <v>0</v>
      </c>
      <c r="X20" s="5">
        <f t="shared" si="9"/>
        <v>0</v>
      </c>
      <c r="Y20" s="3">
        <f t="shared" si="8"/>
        <v>0</v>
      </c>
      <c r="Z20" s="5">
        <f t="shared" si="10"/>
        <v>0</v>
      </c>
      <c r="AA20" s="3">
        <f t="shared" ref="AA20" si="63">ROUND(($U20*Z20),2)</f>
        <v>0</v>
      </c>
      <c r="AB20" s="4">
        <f t="shared" si="12"/>
        <v>0</v>
      </c>
      <c r="AC20" s="3">
        <f t="shared" ref="AC20" si="64">ROUND(($U20*AB20),2)</f>
        <v>0</v>
      </c>
      <c r="AD20" s="39"/>
      <c r="AE20" s="3">
        <f t="shared" si="14"/>
        <v>0</v>
      </c>
      <c r="AF20" s="3">
        <f t="shared" si="15"/>
        <v>0</v>
      </c>
    </row>
    <row r="21" spans="1:32" ht="20.25" customHeight="1" x14ac:dyDescent="0.2">
      <c r="A21" s="17"/>
      <c r="B21" s="17"/>
      <c r="C21" s="18"/>
      <c r="D21" s="40"/>
      <c r="E21" s="2">
        <v>1</v>
      </c>
      <c r="F21" s="19"/>
      <c r="G21" s="20">
        <f t="shared" si="0"/>
        <v>0</v>
      </c>
      <c r="H21" s="21"/>
      <c r="I21" s="3">
        <f t="shared" si="1"/>
        <v>0</v>
      </c>
      <c r="J21" s="21"/>
      <c r="K21" s="3">
        <f t="shared" si="2"/>
        <v>0</v>
      </c>
      <c r="L21" s="3">
        <f t="shared" si="3"/>
        <v>0</v>
      </c>
      <c r="M21" s="21"/>
      <c r="N21" s="3">
        <f t="shared" si="2"/>
        <v>0</v>
      </c>
      <c r="O21" s="22"/>
      <c r="P21" s="3">
        <f t="shared" ref="P21" si="65">ROUND(($G21*O21),2)</f>
        <v>0</v>
      </c>
      <c r="Q21" s="39"/>
      <c r="R21" s="39"/>
      <c r="S21" s="20">
        <f t="shared" si="5"/>
        <v>0</v>
      </c>
      <c r="T21" s="3">
        <f t="shared" si="6"/>
        <v>0</v>
      </c>
      <c r="U21" s="39"/>
      <c r="V21" s="5">
        <f t="shared" si="7"/>
        <v>0</v>
      </c>
      <c r="W21" s="3">
        <f t="shared" si="8"/>
        <v>0</v>
      </c>
      <c r="X21" s="5">
        <f t="shared" si="9"/>
        <v>0</v>
      </c>
      <c r="Y21" s="3">
        <f t="shared" si="8"/>
        <v>0</v>
      </c>
      <c r="Z21" s="5">
        <f t="shared" si="10"/>
        <v>0</v>
      </c>
      <c r="AA21" s="3">
        <f t="shared" ref="AA21" si="66">ROUND(($U21*Z21),2)</f>
        <v>0</v>
      </c>
      <c r="AB21" s="4">
        <f t="shared" si="12"/>
        <v>0</v>
      </c>
      <c r="AC21" s="3">
        <f t="shared" ref="AC21" si="67">ROUND(($U21*AB21),2)</f>
        <v>0</v>
      </c>
      <c r="AD21" s="39"/>
      <c r="AE21" s="3">
        <f t="shared" si="14"/>
        <v>0</v>
      </c>
      <c r="AF21" s="3">
        <f t="shared" si="15"/>
        <v>0</v>
      </c>
    </row>
    <row r="22" spans="1:32" ht="20.25" customHeight="1" x14ac:dyDescent="0.2">
      <c r="A22" s="17"/>
      <c r="B22" s="17"/>
      <c r="C22" s="18"/>
      <c r="D22" s="40"/>
      <c r="E22" s="2">
        <v>1</v>
      </c>
      <c r="F22" s="19"/>
      <c r="G22" s="20">
        <f t="shared" si="0"/>
        <v>0</v>
      </c>
      <c r="H22" s="21"/>
      <c r="I22" s="3">
        <f t="shared" si="1"/>
        <v>0</v>
      </c>
      <c r="J22" s="21"/>
      <c r="K22" s="3">
        <f t="shared" si="2"/>
        <v>0</v>
      </c>
      <c r="L22" s="3">
        <f t="shared" si="3"/>
        <v>0</v>
      </c>
      <c r="M22" s="21"/>
      <c r="N22" s="3">
        <f t="shared" si="2"/>
        <v>0</v>
      </c>
      <c r="O22" s="22"/>
      <c r="P22" s="3">
        <f t="shared" ref="P22" si="68">ROUND(($G22*O22),2)</f>
        <v>0</v>
      </c>
      <c r="Q22" s="39"/>
      <c r="R22" s="39"/>
      <c r="S22" s="20">
        <f t="shared" si="5"/>
        <v>0</v>
      </c>
      <c r="T22" s="3">
        <f t="shared" si="6"/>
        <v>0</v>
      </c>
      <c r="U22" s="39"/>
      <c r="V22" s="5">
        <f t="shared" si="7"/>
        <v>0</v>
      </c>
      <c r="W22" s="3">
        <f t="shared" si="8"/>
        <v>0</v>
      </c>
      <c r="X22" s="5">
        <f t="shared" si="9"/>
        <v>0</v>
      </c>
      <c r="Y22" s="3">
        <f t="shared" si="8"/>
        <v>0</v>
      </c>
      <c r="Z22" s="5">
        <f t="shared" si="10"/>
        <v>0</v>
      </c>
      <c r="AA22" s="3">
        <f t="shared" ref="AA22" si="69">ROUND(($U22*Z22),2)</f>
        <v>0</v>
      </c>
      <c r="AB22" s="4">
        <f t="shared" si="12"/>
        <v>0</v>
      </c>
      <c r="AC22" s="3">
        <f t="shared" ref="AC22" si="70">ROUND(($U22*AB22),2)</f>
        <v>0</v>
      </c>
      <c r="AD22" s="39"/>
      <c r="AE22" s="3">
        <f t="shared" si="14"/>
        <v>0</v>
      </c>
      <c r="AF22" s="3">
        <f t="shared" si="15"/>
        <v>0</v>
      </c>
    </row>
    <row r="23" spans="1:32" ht="20.25" customHeight="1" x14ac:dyDescent="0.2">
      <c r="A23" s="17"/>
      <c r="B23" s="17"/>
      <c r="C23" s="18"/>
      <c r="D23" s="40"/>
      <c r="E23" s="2">
        <v>1</v>
      </c>
      <c r="F23" s="19"/>
      <c r="G23" s="20">
        <f t="shared" si="0"/>
        <v>0</v>
      </c>
      <c r="H23" s="21"/>
      <c r="I23" s="3">
        <f t="shared" si="1"/>
        <v>0</v>
      </c>
      <c r="J23" s="21"/>
      <c r="K23" s="3">
        <f t="shared" si="2"/>
        <v>0</v>
      </c>
      <c r="L23" s="3">
        <f t="shared" si="3"/>
        <v>0</v>
      </c>
      <c r="M23" s="21"/>
      <c r="N23" s="3">
        <f t="shared" si="2"/>
        <v>0</v>
      </c>
      <c r="O23" s="22"/>
      <c r="P23" s="3">
        <f t="shared" ref="P23" si="71">ROUND(($G23*O23),2)</f>
        <v>0</v>
      </c>
      <c r="Q23" s="39"/>
      <c r="R23" s="39"/>
      <c r="S23" s="20">
        <f t="shared" si="5"/>
        <v>0</v>
      </c>
      <c r="T23" s="3">
        <f t="shared" si="6"/>
        <v>0</v>
      </c>
      <c r="U23" s="39"/>
      <c r="V23" s="5">
        <f t="shared" si="7"/>
        <v>0</v>
      </c>
      <c r="W23" s="3">
        <f t="shared" si="8"/>
        <v>0</v>
      </c>
      <c r="X23" s="5">
        <f t="shared" si="9"/>
        <v>0</v>
      </c>
      <c r="Y23" s="3">
        <f t="shared" si="8"/>
        <v>0</v>
      </c>
      <c r="Z23" s="5">
        <f t="shared" si="10"/>
        <v>0</v>
      </c>
      <c r="AA23" s="3">
        <f t="shared" ref="AA23" si="72">ROUND(($U23*Z23),2)</f>
        <v>0</v>
      </c>
      <c r="AB23" s="4">
        <f t="shared" si="12"/>
        <v>0</v>
      </c>
      <c r="AC23" s="3">
        <f t="shared" ref="AC23" si="73">ROUND(($U23*AB23),2)</f>
        <v>0</v>
      </c>
      <c r="AD23" s="39"/>
      <c r="AE23" s="3">
        <f t="shared" si="14"/>
        <v>0</v>
      </c>
      <c r="AF23" s="3">
        <f t="shared" si="15"/>
        <v>0</v>
      </c>
    </row>
    <row r="24" spans="1:32" ht="20.25" customHeight="1" x14ac:dyDescent="0.2">
      <c r="A24" s="17"/>
      <c r="B24" s="17"/>
      <c r="C24" s="18"/>
      <c r="D24" s="40"/>
      <c r="E24" s="2">
        <v>1</v>
      </c>
      <c r="F24" s="19"/>
      <c r="G24" s="20">
        <f t="shared" si="0"/>
        <v>0</v>
      </c>
      <c r="H24" s="21"/>
      <c r="I24" s="3">
        <f t="shared" si="1"/>
        <v>0</v>
      </c>
      <c r="J24" s="21"/>
      <c r="K24" s="3">
        <f t="shared" si="2"/>
        <v>0</v>
      </c>
      <c r="L24" s="3">
        <f t="shared" si="3"/>
        <v>0</v>
      </c>
      <c r="M24" s="21"/>
      <c r="N24" s="3">
        <f t="shared" si="2"/>
        <v>0</v>
      </c>
      <c r="O24" s="22"/>
      <c r="P24" s="3">
        <f t="shared" ref="P24" si="74">ROUND(($G24*O24),2)</f>
        <v>0</v>
      </c>
      <c r="Q24" s="39"/>
      <c r="R24" s="39"/>
      <c r="S24" s="20">
        <f t="shared" si="5"/>
        <v>0</v>
      </c>
      <c r="T24" s="3">
        <f t="shared" si="6"/>
        <v>0</v>
      </c>
      <c r="U24" s="39"/>
      <c r="V24" s="5">
        <f t="shared" si="7"/>
        <v>0</v>
      </c>
      <c r="W24" s="3">
        <f t="shared" si="8"/>
        <v>0</v>
      </c>
      <c r="X24" s="5">
        <f t="shared" si="9"/>
        <v>0</v>
      </c>
      <c r="Y24" s="3">
        <f t="shared" si="8"/>
        <v>0</v>
      </c>
      <c r="Z24" s="5">
        <f t="shared" si="10"/>
        <v>0</v>
      </c>
      <c r="AA24" s="3">
        <f t="shared" ref="AA24" si="75">ROUND(($U24*Z24),2)</f>
        <v>0</v>
      </c>
      <c r="AB24" s="4">
        <f t="shared" si="12"/>
        <v>0</v>
      </c>
      <c r="AC24" s="3">
        <f t="shared" ref="AC24" si="76">ROUND(($U24*AB24),2)</f>
        <v>0</v>
      </c>
      <c r="AD24" s="39"/>
      <c r="AE24" s="3">
        <f t="shared" si="14"/>
        <v>0</v>
      </c>
      <c r="AF24" s="3">
        <f t="shared" si="15"/>
        <v>0</v>
      </c>
    </row>
    <row r="25" spans="1:32" ht="20.25" customHeight="1" x14ac:dyDescent="0.2">
      <c r="A25" s="17"/>
      <c r="B25" s="17"/>
      <c r="C25" s="18"/>
      <c r="D25" s="40"/>
      <c r="E25" s="2">
        <v>1</v>
      </c>
      <c r="F25" s="19"/>
      <c r="G25" s="20">
        <f t="shared" si="0"/>
        <v>0</v>
      </c>
      <c r="H25" s="21"/>
      <c r="I25" s="3">
        <f t="shared" si="1"/>
        <v>0</v>
      </c>
      <c r="J25" s="21"/>
      <c r="K25" s="3">
        <f t="shared" si="2"/>
        <v>0</v>
      </c>
      <c r="L25" s="3">
        <f t="shared" si="3"/>
        <v>0</v>
      </c>
      <c r="M25" s="21"/>
      <c r="N25" s="3">
        <f t="shared" si="2"/>
        <v>0</v>
      </c>
      <c r="O25" s="22"/>
      <c r="P25" s="3">
        <f t="shared" ref="P25" si="77">ROUND(($G25*O25),2)</f>
        <v>0</v>
      </c>
      <c r="Q25" s="39"/>
      <c r="R25" s="39"/>
      <c r="S25" s="20">
        <f t="shared" si="5"/>
        <v>0</v>
      </c>
      <c r="T25" s="3">
        <f t="shared" si="6"/>
        <v>0</v>
      </c>
      <c r="U25" s="39"/>
      <c r="V25" s="5">
        <f t="shared" si="7"/>
        <v>0</v>
      </c>
      <c r="W25" s="3">
        <f t="shared" si="8"/>
        <v>0</v>
      </c>
      <c r="X25" s="5">
        <f t="shared" si="9"/>
        <v>0</v>
      </c>
      <c r="Y25" s="3">
        <f t="shared" si="8"/>
        <v>0</v>
      </c>
      <c r="Z25" s="5">
        <f t="shared" si="10"/>
        <v>0</v>
      </c>
      <c r="AA25" s="3">
        <f t="shared" ref="AA25" si="78">ROUND(($U25*Z25),2)</f>
        <v>0</v>
      </c>
      <c r="AB25" s="4">
        <f t="shared" si="12"/>
        <v>0</v>
      </c>
      <c r="AC25" s="3">
        <f t="shared" ref="AC25" si="79">ROUND(($U25*AB25),2)</f>
        <v>0</v>
      </c>
      <c r="AD25" s="39"/>
      <c r="AE25" s="3">
        <f t="shared" si="14"/>
        <v>0</v>
      </c>
      <c r="AF25" s="3">
        <f t="shared" si="15"/>
        <v>0</v>
      </c>
    </row>
    <row r="26" spans="1:32" ht="20.25" customHeight="1" x14ac:dyDescent="0.2">
      <c r="A26" s="17"/>
      <c r="B26" s="17"/>
      <c r="C26" s="18"/>
      <c r="D26" s="40"/>
      <c r="E26" s="2">
        <v>1</v>
      </c>
      <c r="F26" s="19"/>
      <c r="G26" s="20">
        <f t="shared" si="0"/>
        <v>0</v>
      </c>
      <c r="H26" s="21"/>
      <c r="I26" s="3">
        <f t="shared" si="1"/>
        <v>0</v>
      </c>
      <c r="J26" s="21"/>
      <c r="K26" s="3">
        <f t="shared" si="2"/>
        <v>0</v>
      </c>
      <c r="L26" s="3">
        <f t="shared" si="3"/>
        <v>0</v>
      </c>
      <c r="M26" s="21"/>
      <c r="N26" s="3">
        <f t="shared" si="2"/>
        <v>0</v>
      </c>
      <c r="O26" s="22"/>
      <c r="P26" s="3">
        <f t="shared" ref="P26:P31" si="80">ROUND(($G26*O26),2)</f>
        <v>0</v>
      </c>
      <c r="Q26" s="39"/>
      <c r="R26" s="39"/>
      <c r="S26" s="20">
        <f t="shared" si="5"/>
        <v>0</v>
      </c>
      <c r="T26" s="3">
        <f t="shared" si="6"/>
        <v>0</v>
      </c>
      <c r="U26" s="39"/>
      <c r="V26" s="5">
        <f t="shared" si="7"/>
        <v>0</v>
      </c>
      <c r="W26" s="3">
        <f t="shared" si="8"/>
        <v>0</v>
      </c>
      <c r="X26" s="5">
        <f t="shared" si="9"/>
        <v>0</v>
      </c>
      <c r="Y26" s="3">
        <f t="shared" si="8"/>
        <v>0</v>
      </c>
      <c r="Z26" s="5">
        <f t="shared" si="10"/>
        <v>0</v>
      </c>
      <c r="AA26" s="3">
        <f t="shared" ref="AA26:AA31" si="81">ROUND(($U26*Z26),2)</f>
        <v>0</v>
      </c>
      <c r="AB26" s="4">
        <f t="shared" si="12"/>
        <v>0</v>
      </c>
      <c r="AC26" s="3">
        <f t="shared" ref="AC26:AC31" si="82">ROUND(($U26*AB26),2)</f>
        <v>0</v>
      </c>
      <c r="AD26" s="39"/>
      <c r="AE26" s="3">
        <f t="shared" si="14"/>
        <v>0</v>
      </c>
      <c r="AF26" s="3">
        <f t="shared" si="15"/>
        <v>0</v>
      </c>
    </row>
    <row r="27" spans="1:32" ht="20.25" customHeight="1" x14ac:dyDescent="0.2">
      <c r="A27" s="17"/>
      <c r="B27" s="17"/>
      <c r="C27" s="18"/>
      <c r="D27" s="40"/>
      <c r="E27" s="2">
        <v>1</v>
      </c>
      <c r="F27" s="19"/>
      <c r="G27" s="20">
        <f t="shared" si="0"/>
        <v>0</v>
      </c>
      <c r="H27" s="21"/>
      <c r="I27" s="3">
        <f>ROUND(($G27*H27),2)</f>
        <v>0</v>
      </c>
      <c r="J27" s="21"/>
      <c r="K27" s="3">
        <f t="shared" ref="K27:K32" si="83">ROUND(($G27*J27),2)</f>
        <v>0</v>
      </c>
      <c r="L27" s="3">
        <f t="shared" si="3"/>
        <v>0</v>
      </c>
      <c r="M27" s="21"/>
      <c r="N27" s="3">
        <f t="shared" ref="N27:N32" si="84">ROUND(($G27*M27),2)</f>
        <v>0</v>
      </c>
      <c r="O27" s="22"/>
      <c r="P27" s="3">
        <f t="shared" si="80"/>
        <v>0</v>
      </c>
      <c r="Q27" s="39"/>
      <c r="R27" s="39"/>
      <c r="S27" s="20">
        <f t="shared" si="5"/>
        <v>0</v>
      </c>
      <c r="T27" s="3">
        <f t="shared" si="6"/>
        <v>0</v>
      </c>
      <c r="U27" s="39"/>
      <c r="V27" s="5">
        <f>H27</f>
        <v>0</v>
      </c>
      <c r="W27" s="3">
        <f t="shared" ref="W27:W32" si="85">ROUND(($U27*V27),2)</f>
        <v>0</v>
      </c>
      <c r="X27" s="5">
        <f t="shared" ref="X27:X32" si="86">J27</f>
        <v>0</v>
      </c>
      <c r="Y27" s="3">
        <f t="shared" ref="Y27:Y32" si="87">ROUND(($U27*X27),2)</f>
        <v>0</v>
      </c>
      <c r="Z27" s="5">
        <f t="shared" ref="Z27:Z32" si="88">M27</f>
        <v>0</v>
      </c>
      <c r="AA27" s="3">
        <f t="shared" si="81"/>
        <v>0</v>
      </c>
      <c r="AB27" s="4">
        <f t="shared" ref="AB27:AB32" si="89">O27</f>
        <v>0</v>
      </c>
      <c r="AC27" s="3">
        <f t="shared" si="82"/>
        <v>0</v>
      </c>
      <c r="AD27" s="39"/>
      <c r="AE27" s="3">
        <f t="shared" ref="AE27:AE32" si="90">SUM(W27+Y27+AA27+AC27+AD27)</f>
        <v>0</v>
      </c>
      <c r="AF27" s="3">
        <f t="shared" ref="AF27:AF32" si="91">SUM(T27+AE27)</f>
        <v>0</v>
      </c>
    </row>
    <row r="28" spans="1:32" ht="20.25" customHeight="1" x14ac:dyDescent="0.2">
      <c r="A28" s="17"/>
      <c r="B28" s="17"/>
      <c r="C28" s="18"/>
      <c r="D28" s="40"/>
      <c r="E28" s="2">
        <v>1</v>
      </c>
      <c r="F28" s="19"/>
      <c r="G28" s="20">
        <f t="shared" si="0"/>
        <v>0</v>
      </c>
      <c r="H28" s="21"/>
      <c r="I28" s="3">
        <f>ROUND(($G28*H28),2)</f>
        <v>0</v>
      </c>
      <c r="J28" s="21"/>
      <c r="K28" s="3">
        <f t="shared" si="83"/>
        <v>0</v>
      </c>
      <c r="L28" s="3">
        <f t="shared" si="3"/>
        <v>0</v>
      </c>
      <c r="M28" s="21"/>
      <c r="N28" s="3">
        <f t="shared" si="84"/>
        <v>0</v>
      </c>
      <c r="O28" s="22"/>
      <c r="P28" s="3">
        <f t="shared" si="80"/>
        <v>0</v>
      </c>
      <c r="Q28" s="39"/>
      <c r="R28" s="39"/>
      <c r="S28" s="20">
        <f t="shared" si="5"/>
        <v>0</v>
      </c>
      <c r="T28" s="3">
        <f t="shared" si="6"/>
        <v>0</v>
      </c>
      <c r="U28" s="39"/>
      <c r="V28" s="5">
        <f>H28</f>
        <v>0</v>
      </c>
      <c r="W28" s="3">
        <f t="shared" si="85"/>
        <v>0</v>
      </c>
      <c r="X28" s="5">
        <f t="shared" si="86"/>
        <v>0</v>
      </c>
      <c r="Y28" s="3">
        <f t="shared" si="87"/>
        <v>0</v>
      </c>
      <c r="Z28" s="5">
        <f t="shared" si="88"/>
        <v>0</v>
      </c>
      <c r="AA28" s="3">
        <f t="shared" si="81"/>
        <v>0</v>
      </c>
      <c r="AB28" s="4">
        <f t="shared" si="89"/>
        <v>0</v>
      </c>
      <c r="AC28" s="3">
        <f t="shared" si="82"/>
        <v>0</v>
      </c>
      <c r="AD28" s="39"/>
      <c r="AE28" s="3">
        <f t="shared" si="90"/>
        <v>0</v>
      </c>
      <c r="AF28" s="3">
        <f t="shared" si="91"/>
        <v>0</v>
      </c>
    </row>
    <row r="29" spans="1:32" ht="20.25" customHeight="1" x14ac:dyDescent="0.2">
      <c r="A29" s="17"/>
      <c r="B29" s="17"/>
      <c r="C29" s="18"/>
      <c r="D29" s="40"/>
      <c r="E29" s="2">
        <v>1</v>
      </c>
      <c r="F29" s="19"/>
      <c r="G29" s="20">
        <f t="shared" si="0"/>
        <v>0</v>
      </c>
      <c r="H29" s="21"/>
      <c r="I29" s="3">
        <f t="shared" ref="I29:I30" si="92">ROUND(($G29*H29),2)</f>
        <v>0</v>
      </c>
      <c r="J29" s="21"/>
      <c r="K29" s="3">
        <f t="shared" si="83"/>
        <v>0</v>
      </c>
      <c r="L29" s="3">
        <f t="shared" si="3"/>
        <v>0</v>
      </c>
      <c r="M29" s="21"/>
      <c r="N29" s="3">
        <f t="shared" si="84"/>
        <v>0</v>
      </c>
      <c r="O29" s="22"/>
      <c r="P29" s="3">
        <f t="shared" ref="P29:P30" si="93">ROUND(($G29*O29),2)</f>
        <v>0</v>
      </c>
      <c r="Q29" s="39"/>
      <c r="R29" s="39"/>
      <c r="S29" s="20">
        <f t="shared" si="5"/>
        <v>0</v>
      </c>
      <c r="T29" s="3">
        <f t="shared" si="6"/>
        <v>0</v>
      </c>
      <c r="U29" s="39"/>
      <c r="V29" s="5">
        <f t="shared" ref="V29:V30" si="94">H29</f>
        <v>0</v>
      </c>
      <c r="W29" s="3">
        <f t="shared" si="85"/>
        <v>0</v>
      </c>
      <c r="X29" s="5">
        <f t="shared" si="86"/>
        <v>0</v>
      </c>
      <c r="Y29" s="3">
        <f t="shared" si="87"/>
        <v>0</v>
      </c>
      <c r="Z29" s="5">
        <f t="shared" si="88"/>
        <v>0</v>
      </c>
      <c r="AA29" s="3">
        <f t="shared" ref="AA29:AA30" si="95">ROUND(($U29*Z29),2)</f>
        <v>0</v>
      </c>
      <c r="AB29" s="4">
        <f t="shared" si="89"/>
        <v>0</v>
      </c>
      <c r="AC29" s="3">
        <f t="shared" ref="AC29:AC30" si="96">ROUND(($U29*AB29),2)</f>
        <v>0</v>
      </c>
      <c r="AD29" s="39"/>
      <c r="AE29" s="3">
        <f t="shared" si="90"/>
        <v>0</v>
      </c>
      <c r="AF29" s="3">
        <f t="shared" si="91"/>
        <v>0</v>
      </c>
    </row>
    <row r="30" spans="1:32" ht="20.25" customHeight="1" x14ac:dyDescent="0.2">
      <c r="A30" s="17"/>
      <c r="B30" s="17"/>
      <c r="C30" s="18"/>
      <c r="D30" s="40"/>
      <c r="E30" s="2">
        <v>1</v>
      </c>
      <c r="F30" s="19"/>
      <c r="G30" s="20">
        <f t="shared" si="0"/>
        <v>0</v>
      </c>
      <c r="H30" s="21"/>
      <c r="I30" s="3">
        <f t="shared" si="92"/>
        <v>0</v>
      </c>
      <c r="J30" s="21"/>
      <c r="K30" s="3">
        <f t="shared" ref="K30" si="97">ROUND(($G30*J30),2)</f>
        <v>0</v>
      </c>
      <c r="L30" s="3">
        <f t="shared" si="3"/>
        <v>0</v>
      </c>
      <c r="M30" s="21"/>
      <c r="N30" s="3">
        <f t="shared" ref="N30" si="98">ROUND(($G30*M30),2)</f>
        <v>0</v>
      </c>
      <c r="O30" s="22"/>
      <c r="P30" s="3">
        <f t="shared" si="93"/>
        <v>0</v>
      </c>
      <c r="Q30" s="39"/>
      <c r="R30" s="39"/>
      <c r="S30" s="20">
        <f t="shared" si="5"/>
        <v>0</v>
      </c>
      <c r="T30" s="3">
        <f t="shared" si="6"/>
        <v>0</v>
      </c>
      <c r="U30" s="39"/>
      <c r="V30" s="5">
        <f t="shared" si="94"/>
        <v>0</v>
      </c>
      <c r="W30" s="3">
        <f t="shared" ref="W30" si="99">ROUND(($U30*V30),2)</f>
        <v>0</v>
      </c>
      <c r="X30" s="5">
        <f t="shared" ref="X30" si="100">J30</f>
        <v>0</v>
      </c>
      <c r="Y30" s="3">
        <f t="shared" ref="Y30" si="101">ROUND(($U30*X30),2)</f>
        <v>0</v>
      </c>
      <c r="Z30" s="5">
        <f t="shared" ref="Z30" si="102">M30</f>
        <v>0</v>
      </c>
      <c r="AA30" s="3">
        <f t="shared" si="95"/>
        <v>0</v>
      </c>
      <c r="AB30" s="4">
        <f t="shared" ref="AB30" si="103">O30</f>
        <v>0</v>
      </c>
      <c r="AC30" s="3">
        <f t="shared" si="96"/>
        <v>0</v>
      </c>
      <c r="AD30" s="39"/>
      <c r="AE30" s="3">
        <f t="shared" ref="AE30" si="104">SUM(W30+Y30+AA30+AC30+AD30)</f>
        <v>0</v>
      </c>
      <c r="AF30" s="3">
        <f t="shared" ref="AF30" si="105">SUM(T30+AE30)</f>
        <v>0</v>
      </c>
    </row>
    <row r="31" spans="1:32" ht="20.25" customHeight="1" x14ac:dyDescent="0.2">
      <c r="A31" s="17"/>
      <c r="B31" s="17"/>
      <c r="C31" s="18"/>
      <c r="D31" s="40"/>
      <c r="E31" s="2">
        <v>1</v>
      </c>
      <c r="F31" s="1"/>
      <c r="G31" s="20">
        <f t="shared" si="0"/>
        <v>0</v>
      </c>
      <c r="H31" s="21"/>
      <c r="I31" s="3">
        <f t="shared" ref="I31" si="106">ROUND(($G31*H31),2)</f>
        <v>0</v>
      </c>
      <c r="J31" s="21"/>
      <c r="K31" s="3">
        <f t="shared" ref="K31" si="107">ROUND(($G31*J31),2)</f>
        <v>0</v>
      </c>
      <c r="L31" s="3">
        <f t="shared" si="3"/>
        <v>0</v>
      </c>
      <c r="M31" s="21"/>
      <c r="N31" s="3">
        <f t="shared" ref="N31" si="108">ROUND(($G31*M31),2)</f>
        <v>0</v>
      </c>
      <c r="O31" s="22"/>
      <c r="P31" s="3">
        <f t="shared" si="80"/>
        <v>0</v>
      </c>
      <c r="Q31" s="39"/>
      <c r="R31" s="39"/>
      <c r="S31" s="20">
        <f t="shared" si="5"/>
        <v>0</v>
      </c>
      <c r="T31" s="3">
        <f t="shared" si="6"/>
        <v>0</v>
      </c>
      <c r="U31" s="39"/>
      <c r="V31" s="5">
        <f t="shared" ref="V31" si="109">H31</f>
        <v>0</v>
      </c>
      <c r="W31" s="3">
        <f t="shared" ref="W31" si="110">ROUND(($U31*V31),2)</f>
        <v>0</v>
      </c>
      <c r="X31" s="5">
        <f t="shared" ref="X31" si="111">J31</f>
        <v>0</v>
      </c>
      <c r="Y31" s="3">
        <f t="shared" ref="Y31" si="112">ROUND(($U31*X31),2)</f>
        <v>0</v>
      </c>
      <c r="Z31" s="5">
        <f t="shared" ref="Z31" si="113">M31</f>
        <v>0</v>
      </c>
      <c r="AA31" s="3">
        <f t="shared" si="81"/>
        <v>0</v>
      </c>
      <c r="AB31" s="4">
        <f t="shared" ref="AB31" si="114">O31</f>
        <v>0</v>
      </c>
      <c r="AC31" s="3">
        <f t="shared" si="82"/>
        <v>0</v>
      </c>
      <c r="AD31" s="39"/>
      <c r="AE31" s="3">
        <f t="shared" ref="AE31" si="115">SUM(W31+Y31+AA31+AC31+AD31)</f>
        <v>0</v>
      </c>
      <c r="AF31" s="3">
        <f t="shared" ref="AF31" si="116">SUM(T31+AE31)</f>
        <v>0</v>
      </c>
    </row>
    <row r="32" spans="1:32" ht="20.25" customHeight="1" x14ac:dyDescent="0.2">
      <c r="A32" s="17"/>
      <c r="B32" s="17"/>
      <c r="C32" s="18"/>
      <c r="D32" s="40"/>
      <c r="E32" s="2">
        <v>1</v>
      </c>
      <c r="F32" s="1"/>
      <c r="G32" s="20">
        <f t="shared" si="0"/>
        <v>0</v>
      </c>
      <c r="H32" s="21"/>
      <c r="I32" s="3">
        <f t="shared" ref="I32" si="117">ROUND(($G32*H32),2)</f>
        <v>0</v>
      </c>
      <c r="J32" s="21"/>
      <c r="K32" s="3">
        <f t="shared" si="83"/>
        <v>0</v>
      </c>
      <c r="L32" s="3">
        <f t="shared" si="3"/>
        <v>0</v>
      </c>
      <c r="M32" s="21"/>
      <c r="N32" s="3">
        <f t="shared" si="84"/>
        <v>0</v>
      </c>
      <c r="O32" s="22"/>
      <c r="P32" s="3">
        <f t="shared" ref="P32" si="118">ROUND(($G32*O32),2)</f>
        <v>0</v>
      </c>
      <c r="Q32" s="39"/>
      <c r="R32" s="39"/>
      <c r="S32" s="20">
        <f t="shared" si="5"/>
        <v>0</v>
      </c>
      <c r="T32" s="3">
        <f t="shared" si="6"/>
        <v>0</v>
      </c>
      <c r="U32" s="39"/>
      <c r="V32" s="5">
        <f t="shared" ref="V32" si="119">H32</f>
        <v>0</v>
      </c>
      <c r="W32" s="3">
        <f t="shared" si="85"/>
        <v>0</v>
      </c>
      <c r="X32" s="5">
        <f t="shared" si="86"/>
        <v>0</v>
      </c>
      <c r="Y32" s="3">
        <f t="shared" si="87"/>
        <v>0</v>
      </c>
      <c r="Z32" s="5">
        <f t="shared" si="88"/>
        <v>0</v>
      </c>
      <c r="AA32" s="3">
        <f t="shared" ref="AA32" si="120">ROUND(($U32*Z32),2)</f>
        <v>0</v>
      </c>
      <c r="AB32" s="4">
        <f t="shared" si="89"/>
        <v>0</v>
      </c>
      <c r="AC32" s="3">
        <f t="shared" ref="AC32" si="121">ROUND(($U32*AB32),2)</f>
        <v>0</v>
      </c>
      <c r="AD32" s="39"/>
      <c r="AE32" s="3">
        <f t="shared" si="90"/>
        <v>0</v>
      </c>
      <c r="AF32" s="3">
        <f t="shared" si="91"/>
        <v>0</v>
      </c>
    </row>
    <row r="33" spans="1:32" ht="6" customHeight="1" x14ac:dyDescent="0.2">
      <c r="A33" s="23"/>
      <c r="B33" s="23"/>
      <c r="C33" s="23"/>
      <c r="D33" s="6"/>
      <c r="E33" s="7"/>
      <c r="F33" s="6"/>
      <c r="G33" s="8"/>
      <c r="H33" s="25"/>
      <c r="I33" s="24"/>
      <c r="J33" s="25"/>
      <c r="K33" s="24"/>
      <c r="L33" s="24"/>
      <c r="M33" s="25"/>
      <c r="N33" s="24"/>
      <c r="O33" s="26"/>
      <c r="P33" s="24"/>
      <c r="Q33" s="27"/>
      <c r="R33" s="27"/>
      <c r="S33" s="27"/>
      <c r="T33" s="24"/>
      <c r="U33" s="24"/>
      <c r="V33" s="25"/>
      <c r="W33" s="24"/>
      <c r="X33" s="25"/>
      <c r="Y33" s="24"/>
      <c r="Z33" s="25"/>
      <c r="AA33" s="24"/>
      <c r="AB33" s="26"/>
      <c r="AC33" s="24"/>
      <c r="AD33" s="27"/>
      <c r="AE33" s="24"/>
      <c r="AF33" s="24"/>
    </row>
    <row r="34" spans="1:32" s="28" customFormat="1" ht="29.25" customHeight="1" x14ac:dyDescent="0.2">
      <c r="G34" s="9">
        <f>SUBTOTAL(9,G8:G33)</f>
        <v>0</v>
      </c>
      <c r="I34" s="29">
        <f>SUBTOTAL(9,I8:I33)</f>
        <v>0</v>
      </c>
      <c r="K34" s="29">
        <f>SUBTOTAL(9,K8:K33)</f>
        <v>0</v>
      </c>
      <c r="L34" s="30"/>
      <c r="N34" s="29">
        <f>SUBTOTAL(9,N8:N33)</f>
        <v>0</v>
      </c>
      <c r="P34" s="29">
        <f>SUBTOTAL(9,P8:P33)</f>
        <v>0</v>
      </c>
      <c r="Q34" s="29">
        <f>SUBTOTAL(9,Q8:Q33)</f>
        <v>0</v>
      </c>
      <c r="R34" s="29">
        <f>SUBTOTAL(9,R8:R33)</f>
        <v>0</v>
      </c>
      <c r="S34" s="29"/>
      <c r="T34" s="29">
        <f>SUBTOTAL(9,T8:T33)</f>
        <v>0</v>
      </c>
      <c r="U34" s="30"/>
      <c r="W34" s="29">
        <f>SUBTOTAL(9,W8:W33)</f>
        <v>0</v>
      </c>
      <c r="Y34" s="29">
        <f>SUBTOTAL(9,Y8:Y33)</f>
        <v>0</v>
      </c>
      <c r="AA34" s="29">
        <f>SUBTOTAL(9,AA8:AA33)</f>
        <v>0</v>
      </c>
      <c r="AC34" s="29">
        <f>SUBTOTAL(9,AC8:AC33)</f>
        <v>0</v>
      </c>
      <c r="AD34" s="29">
        <f>SUBTOTAL(9,AD8:AD33)</f>
        <v>0</v>
      </c>
      <c r="AE34" s="29">
        <f>SUBTOTAL(9,AE8:AE33)</f>
        <v>0</v>
      </c>
      <c r="AF34" s="31">
        <f>SUBTOTAL(9,AF8:AF33)</f>
        <v>0</v>
      </c>
    </row>
    <row r="35" spans="1:32" ht="29.25" customHeight="1" x14ac:dyDescent="0.2">
      <c r="F35" s="10"/>
      <c r="I35" s="50">
        <f>SUM(I34+K34)</f>
        <v>0</v>
      </c>
      <c r="J35" s="51"/>
      <c r="K35" s="52"/>
      <c r="L35" s="45"/>
      <c r="N35" s="50">
        <f>SUM(N34+P34+Q34-R34)</f>
        <v>0</v>
      </c>
      <c r="O35" s="51"/>
      <c r="P35" s="51"/>
      <c r="Q35" s="51"/>
      <c r="R35" s="52"/>
      <c r="S35" s="45"/>
      <c r="W35" s="50">
        <f>SUM(W34+Y34)</f>
        <v>0</v>
      </c>
      <c r="X35" s="51"/>
      <c r="Y35" s="52"/>
      <c r="AA35" s="57">
        <f>SUM(AA34+AC34+AD34)</f>
        <v>0</v>
      </c>
      <c r="AB35" s="57"/>
      <c r="AC35" s="57"/>
      <c r="AD35" s="57"/>
      <c r="AF35" s="32" t="s">
        <v>33</v>
      </c>
    </row>
    <row r="36" spans="1:32" ht="29.25" customHeight="1" x14ac:dyDescent="0.2">
      <c r="F36" s="10"/>
      <c r="I36" s="58" t="s">
        <v>29</v>
      </c>
      <c r="J36" s="59"/>
      <c r="K36" s="60"/>
      <c r="L36" s="46"/>
      <c r="N36" s="58" t="s">
        <v>30</v>
      </c>
      <c r="O36" s="59"/>
      <c r="P36" s="59"/>
      <c r="Q36" s="59"/>
      <c r="R36" s="60"/>
      <c r="S36" s="46"/>
      <c r="W36" s="58" t="s">
        <v>31</v>
      </c>
      <c r="X36" s="59"/>
      <c r="Y36" s="60"/>
      <c r="AA36" s="61" t="s">
        <v>32</v>
      </c>
      <c r="AB36" s="61"/>
      <c r="AC36" s="61"/>
      <c r="AD36" s="61"/>
    </row>
    <row r="37" spans="1:32" ht="15" x14ac:dyDescent="0.2">
      <c r="K37" s="34"/>
      <c r="L37" s="34"/>
      <c r="Y37" s="34"/>
    </row>
    <row r="38" spans="1:32" x14ac:dyDescent="0.2">
      <c r="A38" s="56" t="s">
        <v>40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44"/>
    </row>
    <row r="39" spans="1:32" x14ac:dyDescent="0.2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1" spans="1:32" x14ac:dyDescent="0.2">
      <c r="E41" s="37" t="s">
        <v>37</v>
      </c>
      <c r="F41" s="38" t="s">
        <v>35</v>
      </c>
      <c r="J41" s="33"/>
    </row>
    <row r="42" spans="1:32" x14ac:dyDescent="0.2">
      <c r="E42" s="37" t="s">
        <v>50</v>
      </c>
      <c r="F42" s="38" t="s">
        <v>51</v>
      </c>
    </row>
    <row r="43" spans="1:32" x14ac:dyDescent="0.2">
      <c r="E43" s="37" t="s">
        <v>34</v>
      </c>
      <c r="F43" s="38" t="s">
        <v>36</v>
      </c>
      <c r="J43" s="33"/>
    </row>
  </sheetData>
  <sheetProtection formatCells="0" formatColumns="0" formatRows="0" insertColumns="0" insertRows="0" deleteColumns="0" deleteRows="0" sort="0" autoFilter="0"/>
  <mergeCells count="33">
    <mergeCell ref="A6:A7"/>
    <mergeCell ref="B6:B7"/>
    <mergeCell ref="C6:C7"/>
    <mergeCell ref="D6:G6"/>
    <mergeCell ref="H6:I6"/>
    <mergeCell ref="A38:K38"/>
    <mergeCell ref="T6:T7"/>
    <mergeCell ref="X6:Y6"/>
    <mergeCell ref="AA35:AD35"/>
    <mergeCell ref="W36:Y36"/>
    <mergeCell ref="AA36:AD36"/>
    <mergeCell ref="O6:P6"/>
    <mergeCell ref="Q6:Q7"/>
    <mergeCell ref="R6:R7"/>
    <mergeCell ref="N35:R35"/>
    <mergeCell ref="Z6:AA6"/>
    <mergeCell ref="U6:U7"/>
    <mergeCell ref="M6:N6"/>
    <mergeCell ref="I36:K36"/>
    <mergeCell ref="N36:R36"/>
    <mergeCell ref="AD6:AD7"/>
    <mergeCell ref="I35:K35"/>
    <mergeCell ref="J6:K6"/>
    <mergeCell ref="D5:T5"/>
    <mergeCell ref="U5:AE5"/>
    <mergeCell ref="L6:L7"/>
    <mergeCell ref="S6:S7"/>
    <mergeCell ref="W35:Y35"/>
    <mergeCell ref="AB6:AC6"/>
    <mergeCell ref="AE6:AE7"/>
    <mergeCell ref="V6:W6"/>
    <mergeCell ref="AF6:AF7"/>
    <mergeCell ref="A2:L2"/>
  </mergeCells>
  <dataValidations count="1">
    <dataValidation type="list" allowBlank="1" showInputMessage="1" showErrorMessage="1" error="Merci de bien vouloir valider &quot;Civil&quot; ou &quot;Militaire&quot;" sqref="C8:C32" xr:uid="{6BD4A7E8-3F3F-44B7-8A69-DFFC572BA0CE}">
      <formula1>"Civil,Militaire"</formula1>
    </dataValidation>
  </dataValidations>
  <hyperlinks>
    <hyperlink ref="F41" r:id="rId1" xr:uid="{B9AD5392-D93C-4B60-8469-2892F31C93E2}"/>
    <hyperlink ref="F43" r:id="rId2" xr:uid="{BF42C4A9-0B60-483B-BB6F-CB5384A1EE34}"/>
    <hyperlink ref="F7" r:id="rId3" xr:uid="{A0381CB3-FC30-422B-B605-30FC06BE4BF2}"/>
  </hyperlinks>
  <printOptions horizontalCentered="1" verticalCentered="1"/>
  <pageMargins left="0.23622047244094491" right="0.23622047244094491" top="0" bottom="0" header="0.19685039370078741" footer="0.15748031496062992"/>
  <pageSetup paperSize="9" scale="36" orientation="landscape" r:id="rId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O26"/>
  <sheetViews>
    <sheetView showGridLines="0" zoomScaleNormal="100" workbookViewId="0">
      <selection activeCell="A5" sqref="A5"/>
    </sheetView>
  </sheetViews>
  <sheetFormatPr baseColWidth="10" defaultRowHeight="12.75" x14ac:dyDescent="0.2"/>
  <cols>
    <col min="1" max="1" width="33.140625" style="10" customWidth="1"/>
    <col min="2" max="2" width="32.140625" style="10" customWidth="1"/>
    <col min="3" max="3" width="8.7109375" style="10" customWidth="1"/>
    <col min="4" max="4" width="12.42578125" style="10" customWidth="1"/>
    <col min="5" max="5" width="12.140625" style="10" customWidth="1"/>
    <col min="6" max="6" width="11.42578125" style="33" customWidth="1"/>
    <col min="7" max="7" width="15.7109375" style="10" customWidth="1"/>
    <col min="8" max="8" width="8.7109375" style="10" customWidth="1"/>
    <col min="9" max="9" width="15.7109375" style="10" customWidth="1"/>
    <col min="10" max="10" width="8.7109375" style="10" customWidth="1"/>
    <col min="11" max="11" width="15.7109375" style="10" customWidth="1"/>
    <col min="12" max="12" width="8.7109375" style="10" customWidth="1"/>
    <col min="13" max="13" width="15.7109375" style="10" customWidth="1"/>
    <col min="14" max="14" width="16.140625" style="10" customWidth="1"/>
    <col min="15" max="15" width="15.7109375" style="10" customWidth="1"/>
    <col min="16" max="16" width="20.85546875" style="10" customWidth="1"/>
    <col min="17" max="16384" width="11.42578125" style="10"/>
  </cols>
  <sheetData>
    <row r="1" spans="1:15" ht="35.1" customHeight="1" x14ac:dyDescent="0.2">
      <c r="A1" s="78" t="s">
        <v>9</v>
      </c>
      <c r="B1" s="77"/>
      <c r="C1" s="77"/>
      <c r="D1" s="77"/>
      <c r="E1" s="73"/>
      <c r="F1" s="73"/>
      <c r="G1" s="73"/>
      <c r="H1" s="73"/>
      <c r="I1" s="73"/>
      <c r="J1" s="73"/>
      <c r="K1" s="73"/>
      <c r="L1" s="73"/>
      <c r="M1" s="73"/>
      <c r="N1" s="73"/>
      <c r="O1" s="72"/>
    </row>
    <row r="2" spans="1:15" ht="35.1" customHeight="1" x14ac:dyDescent="0.2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2"/>
    </row>
    <row r="3" spans="1:15" ht="35.1" customHeight="1" x14ac:dyDescent="0.2">
      <c r="A3" s="75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2"/>
    </row>
    <row r="4" spans="1:15" ht="33.75" customHeight="1" x14ac:dyDescent="0.2">
      <c r="A4" s="81" t="s">
        <v>38</v>
      </c>
      <c r="B4" s="81" t="s">
        <v>39</v>
      </c>
      <c r="E4" s="11"/>
      <c r="F4" s="11"/>
      <c r="G4" s="11"/>
      <c r="H4" s="11"/>
      <c r="I4" s="11"/>
      <c r="J4" s="12"/>
      <c r="K4" s="12"/>
      <c r="L4" s="11"/>
      <c r="M4" s="11"/>
      <c r="N4" s="11"/>
      <c r="O4" s="12"/>
    </row>
    <row r="5" spans="1:15" ht="31.5" customHeight="1" x14ac:dyDescent="0.2">
      <c r="A5" s="82"/>
      <c r="B5" s="83"/>
      <c r="D5" s="69" t="s">
        <v>21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15"/>
    </row>
    <row r="6" spans="1:15" ht="39.75" customHeight="1" x14ac:dyDescent="0.2">
      <c r="A6" s="64" t="s">
        <v>2</v>
      </c>
      <c r="B6" s="66" t="s">
        <v>10</v>
      </c>
      <c r="C6" s="66" t="s">
        <v>12</v>
      </c>
      <c r="D6" s="54" t="s">
        <v>3</v>
      </c>
      <c r="E6" s="68"/>
      <c r="F6" s="68"/>
      <c r="G6" s="55"/>
      <c r="H6" s="49" t="s">
        <v>0</v>
      </c>
      <c r="I6" s="49"/>
      <c r="J6" s="49" t="s">
        <v>46</v>
      </c>
      <c r="K6" s="49"/>
      <c r="L6" s="49" t="s">
        <v>49</v>
      </c>
      <c r="M6" s="49"/>
      <c r="N6" s="62" t="s">
        <v>18</v>
      </c>
      <c r="O6" s="47" t="s">
        <v>26</v>
      </c>
    </row>
    <row r="7" spans="1:15" ht="39.950000000000003" customHeight="1" x14ac:dyDescent="0.2">
      <c r="A7" s="65"/>
      <c r="B7" s="67"/>
      <c r="C7" s="67"/>
      <c r="D7" s="16" t="s">
        <v>11</v>
      </c>
      <c r="E7" s="16" t="s">
        <v>17</v>
      </c>
      <c r="F7" s="16" t="s">
        <v>4</v>
      </c>
      <c r="G7" s="16" t="s">
        <v>5</v>
      </c>
      <c r="H7" s="16" t="s">
        <v>8</v>
      </c>
      <c r="I7" s="16" t="s">
        <v>5</v>
      </c>
      <c r="J7" s="16" t="s">
        <v>8</v>
      </c>
      <c r="K7" s="16" t="s">
        <v>5</v>
      </c>
      <c r="L7" s="16" t="s">
        <v>8</v>
      </c>
      <c r="M7" s="16" t="s">
        <v>5</v>
      </c>
      <c r="N7" s="63"/>
      <c r="O7" s="48"/>
    </row>
    <row r="8" spans="1:15" ht="20.25" customHeight="1" x14ac:dyDescent="0.2">
      <c r="A8" s="17"/>
      <c r="B8" s="17"/>
      <c r="C8" s="18"/>
      <c r="D8" s="1"/>
      <c r="E8" s="2">
        <v>1</v>
      </c>
      <c r="F8" s="19"/>
      <c r="G8" s="20">
        <f>ROUND((D8*E8*F8),2)</f>
        <v>0</v>
      </c>
      <c r="H8" s="21"/>
      <c r="I8" s="3">
        <f>ROUND(($G8*H8),2)</f>
        <v>0</v>
      </c>
      <c r="J8" s="21"/>
      <c r="K8" s="3">
        <f>ROUND(($G8*J8),2)</f>
        <v>0</v>
      </c>
      <c r="L8" s="21"/>
      <c r="M8" s="3">
        <f>ROUND(($G8*L8),2)</f>
        <v>0</v>
      </c>
      <c r="N8" s="20"/>
      <c r="O8" s="3">
        <f>I8+K8+M8-N8</f>
        <v>0</v>
      </c>
    </row>
    <row r="9" spans="1:15" ht="20.25" customHeight="1" x14ac:dyDescent="0.2">
      <c r="A9" s="17"/>
      <c r="B9" s="17"/>
      <c r="C9" s="18"/>
      <c r="D9" s="1"/>
      <c r="E9" s="2">
        <v>1</v>
      </c>
      <c r="F9" s="19"/>
      <c r="G9" s="20">
        <f t="shared" ref="G9:G16" si="0">ROUND((D9*E9*F9),2)</f>
        <v>0</v>
      </c>
      <c r="H9" s="21"/>
      <c r="I9" s="3">
        <f t="shared" ref="I9:I16" si="1">ROUND(($G9*H9),2)</f>
        <v>0</v>
      </c>
      <c r="J9" s="21"/>
      <c r="K9" s="3">
        <f t="shared" ref="K9:M16" si="2">ROUND(($G9*J9),2)</f>
        <v>0</v>
      </c>
      <c r="L9" s="21"/>
      <c r="M9" s="3">
        <f t="shared" si="2"/>
        <v>0</v>
      </c>
      <c r="N9" s="20"/>
      <c r="O9" s="3">
        <f t="shared" ref="O9:O16" si="3">I9+K9+M9-N9</f>
        <v>0</v>
      </c>
    </row>
    <row r="10" spans="1:15" ht="20.25" customHeight="1" x14ac:dyDescent="0.2">
      <c r="A10" s="17"/>
      <c r="B10" s="17"/>
      <c r="C10" s="18"/>
      <c r="D10" s="1"/>
      <c r="E10" s="2">
        <v>1</v>
      </c>
      <c r="F10" s="19"/>
      <c r="G10" s="20">
        <f t="shared" si="0"/>
        <v>0</v>
      </c>
      <c r="H10" s="21"/>
      <c r="I10" s="3">
        <f t="shared" si="1"/>
        <v>0</v>
      </c>
      <c r="J10" s="21"/>
      <c r="K10" s="3">
        <f t="shared" si="2"/>
        <v>0</v>
      </c>
      <c r="L10" s="21"/>
      <c r="M10" s="3">
        <f t="shared" si="2"/>
        <v>0</v>
      </c>
      <c r="N10" s="20"/>
      <c r="O10" s="3">
        <f t="shared" si="3"/>
        <v>0</v>
      </c>
    </row>
    <row r="11" spans="1:15" ht="20.25" customHeight="1" x14ac:dyDescent="0.2">
      <c r="A11" s="17"/>
      <c r="B11" s="17"/>
      <c r="C11" s="18"/>
      <c r="D11" s="1"/>
      <c r="E11" s="2">
        <v>1</v>
      </c>
      <c r="F11" s="19"/>
      <c r="G11" s="20">
        <f t="shared" si="0"/>
        <v>0</v>
      </c>
      <c r="H11" s="21"/>
      <c r="I11" s="3">
        <f t="shared" si="1"/>
        <v>0</v>
      </c>
      <c r="J11" s="21"/>
      <c r="K11" s="3">
        <f t="shared" si="2"/>
        <v>0</v>
      </c>
      <c r="L11" s="21"/>
      <c r="M11" s="3">
        <f t="shared" si="2"/>
        <v>0</v>
      </c>
      <c r="N11" s="20"/>
      <c r="O11" s="3">
        <f t="shared" si="3"/>
        <v>0</v>
      </c>
    </row>
    <row r="12" spans="1:15" ht="20.25" customHeight="1" x14ac:dyDescent="0.2">
      <c r="A12" s="17"/>
      <c r="B12" s="17"/>
      <c r="C12" s="18"/>
      <c r="D12" s="1"/>
      <c r="E12" s="2">
        <v>1</v>
      </c>
      <c r="F12" s="19"/>
      <c r="G12" s="20">
        <f t="shared" si="0"/>
        <v>0</v>
      </c>
      <c r="H12" s="21"/>
      <c r="I12" s="3">
        <f t="shared" si="1"/>
        <v>0</v>
      </c>
      <c r="J12" s="21"/>
      <c r="K12" s="3">
        <f t="shared" si="2"/>
        <v>0</v>
      </c>
      <c r="L12" s="21"/>
      <c r="M12" s="3">
        <f t="shared" si="2"/>
        <v>0</v>
      </c>
      <c r="N12" s="20"/>
      <c r="O12" s="3">
        <f t="shared" si="3"/>
        <v>0</v>
      </c>
    </row>
    <row r="13" spans="1:15" ht="20.25" customHeight="1" x14ac:dyDescent="0.2">
      <c r="A13" s="17"/>
      <c r="B13" s="17"/>
      <c r="C13" s="18"/>
      <c r="D13" s="1"/>
      <c r="E13" s="2">
        <v>1</v>
      </c>
      <c r="F13" s="19"/>
      <c r="G13" s="20">
        <f t="shared" si="0"/>
        <v>0</v>
      </c>
      <c r="H13" s="21"/>
      <c r="I13" s="3">
        <f t="shared" si="1"/>
        <v>0</v>
      </c>
      <c r="J13" s="21"/>
      <c r="K13" s="3">
        <f t="shared" si="2"/>
        <v>0</v>
      </c>
      <c r="L13" s="21"/>
      <c r="M13" s="3">
        <f t="shared" si="2"/>
        <v>0</v>
      </c>
      <c r="N13" s="20"/>
      <c r="O13" s="3">
        <f t="shared" si="3"/>
        <v>0</v>
      </c>
    </row>
    <row r="14" spans="1:15" ht="20.25" customHeight="1" x14ac:dyDescent="0.2">
      <c r="A14" s="17"/>
      <c r="B14" s="17"/>
      <c r="C14" s="18"/>
      <c r="D14" s="1"/>
      <c r="E14" s="2">
        <v>1</v>
      </c>
      <c r="F14" s="1"/>
      <c r="G14" s="20">
        <f t="shared" si="0"/>
        <v>0</v>
      </c>
      <c r="H14" s="21"/>
      <c r="I14" s="3">
        <f t="shared" si="1"/>
        <v>0</v>
      </c>
      <c r="J14" s="21"/>
      <c r="K14" s="3">
        <f t="shared" si="2"/>
        <v>0</v>
      </c>
      <c r="L14" s="21"/>
      <c r="M14" s="3">
        <f t="shared" si="2"/>
        <v>0</v>
      </c>
      <c r="N14" s="20"/>
      <c r="O14" s="3">
        <f t="shared" si="3"/>
        <v>0</v>
      </c>
    </row>
    <row r="15" spans="1:15" ht="20.25" customHeight="1" x14ac:dyDescent="0.2">
      <c r="A15" s="17"/>
      <c r="B15" s="17"/>
      <c r="C15" s="18"/>
      <c r="D15" s="1"/>
      <c r="E15" s="2">
        <v>1</v>
      </c>
      <c r="F15" s="1"/>
      <c r="G15" s="20">
        <f t="shared" si="0"/>
        <v>0</v>
      </c>
      <c r="H15" s="21"/>
      <c r="I15" s="3">
        <f t="shared" si="1"/>
        <v>0</v>
      </c>
      <c r="J15" s="21"/>
      <c r="K15" s="3">
        <f t="shared" si="2"/>
        <v>0</v>
      </c>
      <c r="L15" s="21"/>
      <c r="M15" s="3">
        <f t="shared" si="2"/>
        <v>0</v>
      </c>
      <c r="N15" s="20"/>
      <c r="O15" s="3">
        <f t="shared" si="3"/>
        <v>0</v>
      </c>
    </row>
    <row r="16" spans="1:15" ht="20.25" customHeight="1" x14ac:dyDescent="0.2">
      <c r="A16" s="17"/>
      <c r="B16" s="17"/>
      <c r="C16" s="18"/>
      <c r="D16" s="1"/>
      <c r="E16" s="2">
        <v>1</v>
      </c>
      <c r="F16" s="1"/>
      <c r="G16" s="20">
        <f t="shared" si="0"/>
        <v>0</v>
      </c>
      <c r="H16" s="21"/>
      <c r="I16" s="3">
        <f t="shared" si="1"/>
        <v>0</v>
      </c>
      <c r="J16" s="21"/>
      <c r="K16" s="3">
        <f t="shared" si="2"/>
        <v>0</v>
      </c>
      <c r="L16" s="21"/>
      <c r="M16" s="3">
        <f t="shared" si="2"/>
        <v>0</v>
      </c>
      <c r="N16" s="20"/>
      <c r="O16" s="3">
        <f t="shared" si="3"/>
        <v>0</v>
      </c>
    </row>
    <row r="17" spans="1:15" ht="6" customHeight="1" x14ac:dyDescent="0.2">
      <c r="A17" s="23"/>
      <c r="B17" s="23"/>
      <c r="C17" s="23"/>
      <c r="D17" s="6"/>
      <c r="E17" s="7"/>
      <c r="F17" s="6"/>
      <c r="G17" s="24"/>
      <c r="H17" s="25"/>
      <c r="I17" s="24"/>
      <c r="J17" s="25"/>
      <c r="K17" s="24"/>
      <c r="L17" s="25"/>
      <c r="M17" s="24"/>
      <c r="N17" s="27"/>
      <c r="O17" s="41"/>
    </row>
    <row r="18" spans="1:15" s="28" customFormat="1" ht="29.25" customHeight="1" x14ac:dyDescent="0.2">
      <c r="G18" s="9">
        <f>SUBTOTAL(9,G8:G17)</f>
        <v>0</v>
      </c>
      <c r="I18" s="9">
        <f>SUBTOTAL(9,I8:I17)</f>
        <v>0</v>
      </c>
      <c r="K18" s="9">
        <f>SUBTOTAL(9,K8:K17)</f>
        <v>0</v>
      </c>
      <c r="M18" s="9">
        <f>SUBTOTAL(9,M8:M17)</f>
        <v>0</v>
      </c>
      <c r="N18" s="9">
        <f>SUBTOTAL(9,N8:N17)</f>
        <v>0</v>
      </c>
      <c r="O18" s="9">
        <f>SUBTOTAL(9,O8:O17)</f>
        <v>0</v>
      </c>
    </row>
    <row r="19" spans="1:15" ht="29.25" customHeight="1" x14ac:dyDescent="0.2">
      <c r="F19" s="10"/>
      <c r="I19" s="50">
        <f>SUM(I18+K18)</f>
        <v>0</v>
      </c>
      <c r="J19" s="51"/>
      <c r="K19" s="52"/>
      <c r="M19" s="50">
        <f>SUM(M18-N18)</f>
        <v>0</v>
      </c>
      <c r="N19" s="51"/>
      <c r="O19" s="42" t="s">
        <v>1</v>
      </c>
    </row>
    <row r="20" spans="1:15" ht="29.25" customHeight="1" x14ac:dyDescent="0.2">
      <c r="F20" s="10"/>
      <c r="I20" s="58" t="s">
        <v>19</v>
      </c>
      <c r="J20" s="59"/>
      <c r="K20" s="60"/>
      <c r="M20" s="58" t="s">
        <v>20</v>
      </c>
      <c r="N20" s="60"/>
    </row>
    <row r="21" spans="1:15" ht="15" x14ac:dyDescent="0.2">
      <c r="K21" s="34"/>
    </row>
    <row r="22" spans="1:15" x14ac:dyDescent="0.2">
      <c r="A22" s="43" t="s">
        <v>15</v>
      </c>
    </row>
    <row r="23" spans="1:15" x14ac:dyDescent="0.2">
      <c r="A23" s="35" t="s">
        <v>16</v>
      </c>
    </row>
    <row r="25" spans="1:15" x14ac:dyDescent="0.2">
      <c r="E25" s="37" t="s">
        <v>37</v>
      </c>
      <c r="F25" s="38" t="s">
        <v>35</v>
      </c>
    </row>
    <row r="26" spans="1:15" x14ac:dyDescent="0.2">
      <c r="E26" s="37" t="s">
        <v>34</v>
      </c>
      <c r="F26" s="38" t="s">
        <v>36</v>
      </c>
      <c r="J26" s="33"/>
    </row>
  </sheetData>
  <sheetProtection formatCells="0" formatColumns="0" formatRows="0" insertRows="0" insertHyperlinks="0" deleteRows="0"/>
  <mergeCells count="16">
    <mergeCell ref="I20:K20"/>
    <mergeCell ref="M20:N20"/>
    <mergeCell ref="O6:O7"/>
    <mergeCell ref="L6:M6"/>
    <mergeCell ref="N6:N7"/>
    <mergeCell ref="J6:K6"/>
    <mergeCell ref="I19:K19"/>
    <mergeCell ref="M19:N19"/>
    <mergeCell ref="D5:N5"/>
    <mergeCell ref="A6:A7"/>
    <mergeCell ref="B6:B7"/>
    <mergeCell ref="C6:C7"/>
    <mergeCell ref="D6:G6"/>
    <mergeCell ref="H6:I6"/>
    <mergeCell ref="A2:N2"/>
    <mergeCell ref="A3:N3"/>
  </mergeCells>
  <dataValidations count="2">
    <dataValidation type="list" allowBlank="1" showInputMessage="1" showErrorMessage="1" sqref="C9:C16" xr:uid="{00000000-0002-0000-0200-000000000000}">
      <formula1>"Civil,Militaire"</formula1>
    </dataValidation>
    <dataValidation type="list" allowBlank="1" showInputMessage="1" showErrorMessage="1" error="Merci de bien vouloir valider &quot;Civil&quot; ou &quot;Militaire&quot;" sqref="C8 C11:C12" xr:uid="{71AD0BE7-412B-41BE-907B-76FEC1CA7D50}">
      <formula1>"Civil,Militaire"</formula1>
    </dataValidation>
  </dataValidations>
  <hyperlinks>
    <hyperlink ref="F25" r:id="rId1" xr:uid="{08AF6781-786D-4BF5-A235-DC694E98215F}"/>
    <hyperlink ref="F26" r:id="rId2" xr:uid="{51AEFB56-840E-4A13-8E31-6063A846C187}"/>
  </hyperlinks>
  <printOptions horizontalCentered="1" verticalCentered="1"/>
  <pageMargins left="0.23622047244094491" right="0.23622047244094491" top="0" bottom="0" header="0.19685039370078741" footer="0.15748031496062992"/>
  <pageSetup paperSize="9" scale="59" orientation="landscape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Emploi sur poste titulaire</vt:lpstr>
      <vt:lpstr>Emploi sur contrat</vt:lpstr>
      <vt:lpstr>'Emploi sur contrat'!Zone_d_impression</vt:lpstr>
      <vt:lpstr>'Emploi sur poste titulaire'!Zone_d_impression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Clarisse</dc:creator>
  <cp:lastModifiedBy>Clarisse ALBERT</cp:lastModifiedBy>
  <cp:lastPrinted>2022-05-05T13:51:58Z</cp:lastPrinted>
  <dcterms:created xsi:type="dcterms:W3CDTF">2009-02-25T15:19:01Z</dcterms:created>
  <dcterms:modified xsi:type="dcterms:W3CDTF">2024-02-28T14:09:56Z</dcterms:modified>
</cp:coreProperties>
</file>