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s\Public\Section CAS\04 SUIVI DES EMPLOYEURS\02_IMPRIMES et DOCUMENTS\Tableaux et bordereaux version en cours\Bordereaux\"/>
    </mc:Choice>
  </mc:AlternateContent>
  <xr:revisionPtr revIDLastSave="0" documentId="13_ncr:1_{281799E7-1C89-45BC-BEC4-FC1400FC0B42}" xr6:coauthVersionLast="36" xr6:coauthVersionMax="36" xr10:uidLastSave="{00000000-0000-0000-0000-000000000000}"/>
  <bookViews>
    <workbookView xWindow="0" yWindow="0" windowWidth="25200" windowHeight="11775" tabRatio="376" xr2:uid="{00000000-000D-0000-FFFF-FFFF00000000}"/>
  </bookViews>
  <sheets>
    <sheet name="Emploi sur poste titulaire" sheetId="19" r:id="rId1"/>
    <sheet name="Emploi sur contrat" sheetId="18" r:id="rId2"/>
  </sheets>
  <definedNames>
    <definedName name="_xlnm.Print_Area" localSheetId="1">'Emploi sur contrat'!$A$1:$O$18</definedName>
    <definedName name="_xlnm.Print_Area" localSheetId="0">'Emploi sur poste titulaire'!$A$1:$Z$37</definedName>
  </definedNames>
  <calcPr calcId="191029"/>
</workbook>
</file>

<file path=xl/calcChain.xml><?xml version="1.0" encoding="utf-8"?>
<calcChain xmlns="http://schemas.openxmlformats.org/spreadsheetml/2006/main">
  <c r="K19" i="18" l="1"/>
  <c r="N15" i="18"/>
  <c r="N16" i="18"/>
  <c r="W35" i="19" l="1"/>
  <c r="R35" i="19"/>
  <c r="P35" i="19"/>
  <c r="O35" i="19"/>
  <c r="U34" i="19"/>
  <c r="V34" i="19" s="1"/>
  <c r="S34" i="19"/>
  <c r="T34" i="19" s="1"/>
  <c r="F34" i="19"/>
  <c r="J34" i="19" s="1"/>
  <c r="U33" i="19"/>
  <c r="V33" i="19" s="1"/>
  <c r="S33" i="19"/>
  <c r="T33" i="19" s="1"/>
  <c r="F33" i="19"/>
  <c r="U32" i="19"/>
  <c r="V32" i="19" s="1"/>
  <c r="S32" i="19"/>
  <c r="T32" i="19" s="1"/>
  <c r="F32" i="19"/>
  <c r="N32" i="19" s="1"/>
  <c r="U31" i="19"/>
  <c r="V31" i="19" s="1"/>
  <c r="S31" i="19"/>
  <c r="T31" i="19" s="1"/>
  <c r="F31" i="19"/>
  <c r="H31" i="19" s="1"/>
  <c r="U30" i="19"/>
  <c r="V30" i="19" s="1"/>
  <c r="S30" i="19"/>
  <c r="T30" i="19" s="1"/>
  <c r="F30" i="19"/>
  <c r="L30" i="19" s="1"/>
  <c r="U29" i="19"/>
  <c r="V29" i="19" s="1"/>
  <c r="S29" i="19"/>
  <c r="T29" i="19" s="1"/>
  <c r="X29" i="19" s="1"/>
  <c r="F29" i="19"/>
  <c r="L29" i="19" s="1"/>
  <c r="U28" i="19"/>
  <c r="V28" i="19" s="1"/>
  <c r="S28" i="19"/>
  <c r="T28" i="19" s="1"/>
  <c r="F28" i="19"/>
  <c r="N28" i="19" s="1"/>
  <c r="U27" i="19"/>
  <c r="V27" i="19" s="1"/>
  <c r="S27" i="19"/>
  <c r="T27" i="19" s="1"/>
  <c r="F27" i="19"/>
  <c r="N27" i="19" s="1"/>
  <c r="U26" i="19"/>
  <c r="V26" i="19" s="1"/>
  <c r="S26" i="19"/>
  <c r="T26" i="19" s="1"/>
  <c r="F26" i="19"/>
  <c r="J26" i="19" s="1"/>
  <c r="U25" i="19"/>
  <c r="V25" i="19" s="1"/>
  <c r="S25" i="19"/>
  <c r="T25" i="19" s="1"/>
  <c r="F25" i="19"/>
  <c r="N25" i="19" s="1"/>
  <c r="U24" i="19"/>
  <c r="V24" i="19" s="1"/>
  <c r="S24" i="19"/>
  <c r="T24" i="19" s="1"/>
  <c r="F24" i="19"/>
  <c r="N24" i="19" s="1"/>
  <c r="U23" i="19"/>
  <c r="V23" i="19" s="1"/>
  <c r="S23" i="19"/>
  <c r="T23" i="19" s="1"/>
  <c r="X23" i="19" s="1"/>
  <c r="F23" i="19"/>
  <c r="H23" i="19" s="1"/>
  <c r="X31" i="19" l="1"/>
  <c r="N29" i="19"/>
  <c r="X34" i="19"/>
  <c r="N30" i="19"/>
  <c r="X24" i="19"/>
  <c r="X27" i="19"/>
  <c r="X32" i="19"/>
  <c r="X28" i="19"/>
  <c r="X30" i="19"/>
  <c r="X25" i="19"/>
  <c r="L26" i="19"/>
  <c r="X26" i="19"/>
  <c r="X33" i="19"/>
  <c r="L31" i="19"/>
  <c r="L23" i="19"/>
  <c r="T35" i="19"/>
  <c r="J30" i="19"/>
  <c r="J24" i="19"/>
  <c r="J29" i="19"/>
  <c r="J27" i="19"/>
  <c r="L27" i="19"/>
  <c r="J32" i="19"/>
  <c r="L34" i="19"/>
  <c r="H28" i="19"/>
  <c r="H27" i="19"/>
  <c r="J28" i="19"/>
  <c r="J31" i="19"/>
  <c r="J23" i="19"/>
  <c r="H29" i="19"/>
  <c r="V35" i="19"/>
  <c r="H25" i="19"/>
  <c r="N26" i="19"/>
  <c r="H33" i="19"/>
  <c r="N34" i="19"/>
  <c r="N23" i="19"/>
  <c r="J25" i="19"/>
  <c r="L28" i="19"/>
  <c r="H30" i="19"/>
  <c r="N31" i="19"/>
  <c r="J33" i="19"/>
  <c r="F35" i="19"/>
  <c r="L25" i="19"/>
  <c r="L33" i="19"/>
  <c r="H24" i="19"/>
  <c r="H32" i="19"/>
  <c r="N33" i="19"/>
  <c r="L24" i="19"/>
  <c r="L32" i="19"/>
  <c r="H34" i="19"/>
  <c r="H26" i="19"/>
  <c r="Q29" i="19" l="1"/>
  <c r="Y29" i="19" s="1"/>
  <c r="Q25" i="19"/>
  <c r="Y25" i="19" s="1"/>
  <c r="Q30" i="19"/>
  <c r="Y30" i="19" s="1"/>
  <c r="J35" i="19"/>
  <c r="Q31" i="19"/>
  <c r="Y31" i="19" s="1"/>
  <c r="Q34" i="19"/>
  <c r="Q28" i="19"/>
  <c r="Y28" i="19" s="1"/>
  <c r="N35" i="19"/>
  <c r="L35" i="19"/>
  <c r="Q27" i="19"/>
  <c r="Y27" i="19" s="1"/>
  <c r="Q32" i="19"/>
  <c r="Y32" i="19" s="1"/>
  <c r="Q33" i="19"/>
  <c r="Y33" i="19" s="1"/>
  <c r="Q24" i="19"/>
  <c r="Y24" i="19" s="1"/>
  <c r="X35" i="19"/>
  <c r="Q23" i="19"/>
  <c r="Y34" i="19"/>
  <c r="H35" i="19"/>
  <c r="Q26" i="19"/>
  <c r="Y26" i="19" s="1"/>
  <c r="Y23" i="19" l="1"/>
  <c r="Y35" i="19" s="1"/>
  <c r="Q35" i="19"/>
  <c r="M18" i="18"/>
  <c r="W20" i="19"/>
  <c r="R20" i="19"/>
  <c r="P20" i="19"/>
  <c r="P37" i="19" s="1"/>
  <c r="O20" i="19"/>
  <c r="O37" i="19" l="1"/>
  <c r="R37" i="19"/>
  <c r="S38" i="19" s="1"/>
  <c r="W37" i="19"/>
  <c r="F9" i="19"/>
  <c r="F10" i="19"/>
  <c r="F11" i="19"/>
  <c r="F12" i="19"/>
  <c r="F13" i="19"/>
  <c r="F14" i="19"/>
  <c r="F15" i="19"/>
  <c r="J14" i="19" l="1"/>
  <c r="J13" i="19"/>
  <c r="J11" i="19"/>
  <c r="J15" i="19"/>
  <c r="J12" i="19"/>
  <c r="J10" i="19"/>
  <c r="J9" i="19"/>
  <c r="U12" i="19" l="1"/>
  <c r="V12" i="19" s="1"/>
  <c r="S12" i="19"/>
  <c r="T12" i="19" s="1"/>
  <c r="H12" i="19"/>
  <c r="N12" i="19"/>
  <c r="U13" i="19"/>
  <c r="V13" i="19" s="1"/>
  <c r="S13" i="19"/>
  <c r="T13" i="19" s="1"/>
  <c r="N13" i="19"/>
  <c r="U11" i="19"/>
  <c r="V11" i="19" s="1"/>
  <c r="S11" i="19"/>
  <c r="T11" i="19" s="1"/>
  <c r="N11" i="19"/>
  <c r="U10" i="19"/>
  <c r="V10" i="19" s="1"/>
  <c r="S10" i="19"/>
  <c r="T10" i="19" s="1"/>
  <c r="X10" i="19" s="1"/>
  <c r="N10" i="19"/>
  <c r="X13" i="19" l="1"/>
  <c r="X12" i="19"/>
  <c r="X11" i="19"/>
  <c r="L12" i="19"/>
  <c r="H10" i="19"/>
  <c r="H11" i="19"/>
  <c r="H13" i="19"/>
  <c r="L11" i="19"/>
  <c r="L13" i="19"/>
  <c r="L10" i="19"/>
  <c r="Q13" i="19" l="1"/>
  <c r="Y13" i="19" s="1"/>
  <c r="Q10" i="19"/>
  <c r="Y10" i="19" s="1"/>
  <c r="Q12" i="19"/>
  <c r="Y12" i="19" s="1"/>
  <c r="Q11" i="19"/>
  <c r="Y11" i="19" s="1"/>
  <c r="F16" i="18" l="1"/>
  <c r="F15" i="18"/>
  <c r="F14" i="18"/>
  <c r="F13" i="18"/>
  <c r="F12" i="18"/>
  <c r="F11" i="18"/>
  <c r="F10" i="18"/>
  <c r="J10" i="18" s="1"/>
  <c r="F9" i="18"/>
  <c r="L14" i="19"/>
  <c r="L15" i="19"/>
  <c r="F16" i="19"/>
  <c r="F17" i="19"/>
  <c r="F18" i="19"/>
  <c r="F19" i="19"/>
  <c r="J9" i="18" l="1"/>
  <c r="J11" i="18"/>
  <c r="J12" i="18"/>
  <c r="J13" i="18"/>
  <c r="J14" i="18"/>
  <c r="J15" i="18"/>
  <c r="J16" i="18"/>
  <c r="H17" i="19"/>
  <c r="J17" i="19"/>
  <c r="H16" i="19"/>
  <c r="J16" i="19"/>
  <c r="N18" i="19"/>
  <c r="J18" i="19"/>
  <c r="H19" i="19"/>
  <c r="J19" i="19"/>
  <c r="N9" i="19"/>
  <c r="N19" i="19"/>
  <c r="L18" i="19"/>
  <c r="L19" i="19"/>
  <c r="H18" i="19"/>
  <c r="L17" i="19"/>
  <c r="N17" i="19"/>
  <c r="N16" i="19"/>
  <c r="L16" i="19"/>
  <c r="H15" i="19"/>
  <c r="N15" i="19"/>
  <c r="N14" i="19"/>
  <c r="H14" i="19"/>
  <c r="L9" i="19"/>
  <c r="H9" i="19"/>
  <c r="L15" i="18"/>
  <c r="H9" i="18"/>
  <c r="N9" i="18" s="1"/>
  <c r="H15" i="18"/>
  <c r="H12" i="18"/>
  <c r="H14" i="18"/>
  <c r="H16" i="18"/>
  <c r="L14" i="18"/>
  <c r="L16" i="18"/>
  <c r="L12" i="18"/>
  <c r="H10" i="18"/>
  <c r="N10" i="18" s="1"/>
  <c r="L9" i="18"/>
  <c r="H11" i="18"/>
  <c r="L10" i="18"/>
  <c r="H13" i="18"/>
  <c r="L11" i="18"/>
  <c r="L13" i="18"/>
  <c r="U9" i="19"/>
  <c r="V9" i="19" s="1"/>
  <c r="U14" i="19"/>
  <c r="V14" i="19" s="1"/>
  <c r="U15" i="19"/>
  <c r="V15" i="19" s="1"/>
  <c r="U16" i="19"/>
  <c r="V16" i="19" s="1"/>
  <c r="U17" i="19"/>
  <c r="V17" i="19" s="1"/>
  <c r="U18" i="19"/>
  <c r="V18" i="19" s="1"/>
  <c r="U19" i="19"/>
  <c r="V19" i="19" s="1"/>
  <c r="S9" i="19"/>
  <c r="T9" i="19" s="1"/>
  <c r="S14" i="19"/>
  <c r="T14" i="19" s="1"/>
  <c r="S15" i="19"/>
  <c r="T15" i="19" s="1"/>
  <c r="S16" i="19"/>
  <c r="T16" i="19" s="1"/>
  <c r="S17" i="19"/>
  <c r="T17" i="19" s="1"/>
  <c r="S18" i="19"/>
  <c r="T18" i="19" s="1"/>
  <c r="S19" i="19"/>
  <c r="T19" i="19" s="1"/>
  <c r="X9" i="19" l="1"/>
  <c r="X17" i="19"/>
  <c r="N14" i="18"/>
  <c r="N13" i="18"/>
  <c r="N11" i="18"/>
  <c r="N12" i="18"/>
  <c r="X15" i="19"/>
  <c r="X19" i="19"/>
  <c r="X16" i="19"/>
  <c r="X18" i="19"/>
  <c r="X14" i="19"/>
  <c r="Q17" i="19"/>
  <c r="Q14" i="19"/>
  <c r="Q19" i="19"/>
  <c r="Q18" i="19"/>
  <c r="Q15" i="19"/>
  <c r="Q16" i="19"/>
  <c r="U8" i="19" l="1"/>
  <c r="V8" i="19" s="1"/>
  <c r="S8" i="19"/>
  <c r="V20" i="19" l="1"/>
  <c r="V37" i="19" s="1"/>
  <c r="T8" i="19"/>
  <c r="X8" i="19" s="1"/>
  <c r="T20" i="19" l="1"/>
  <c r="T37" i="19" s="1"/>
  <c r="U38" i="19" s="1"/>
  <c r="Y14" i="19"/>
  <c r="Y15" i="19"/>
  <c r="Y19" i="19"/>
  <c r="Y18" i="19"/>
  <c r="Y17" i="19"/>
  <c r="Y16" i="19"/>
  <c r="F8" i="19" l="1"/>
  <c r="F20" i="19" l="1"/>
  <c r="J8" i="19"/>
  <c r="J20" i="19" s="1"/>
  <c r="J37" i="19" s="1"/>
  <c r="H8" i="19"/>
  <c r="N8" i="19"/>
  <c r="L8" i="19"/>
  <c r="L20" i="19" l="1"/>
  <c r="L37" i="19" s="1"/>
  <c r="K38" i="19" s="1"/>
  <c r="H20" i="19"/>
  <c r="H37" i="19" s="1"/>
  <c r="G38" i="19" s="1"/>
  <c r="N20" i="19"/>
  <c r="N37" i="19" s="1"/>
  <c r="Q8" i="19"/>
  <c r="X20" i="19" l="1"/>
  <c r="X37" i="19" s="1"/>
  <c r="Y8" i="19"/>
  <c r="Q9" i="19"/>
  <c r="Q20" i="19" s="1"/>
  <c r="Q37" i="19" l="1"/>
  <c r="Y9" i="19"/>
  <c r="Y20" i="19" s="1"/>
  <c r="F8" i="18"/>
  <c r="J8" i="18" l="1"/>
  <c r="J18" i="18" s="1"/>
  <c r="H8" i="18"/>
  <c r="F18" i="18"/>
  <c r="Y37" i="19"/>
  <c r="L8" i="18"/>
  <c r="L18" i="18" s="1"/>
  <c r="H18" i="18" l="1"/>
  <c r="G19" i="18" s="1"/>
  <c r="N8" i="18"/>
  <c r="N18" i="18" s="1"/>
  <c r="F37" i="19" l="1"/>
</calcChain>
</file>

<file path=xl/sharedStrings.xml><?xml version="1.0" encoding="utf-8"?>
<sst xmlns="http://schemas.openxmlformats.org/spreadsheetml/2006/main" count="119" uniqueCount="59">
  <si>
    <t>Contribution Employeur</t>
  </si>
  <si>
    <t>TOTAL</t>
  </si>
  <si>
    <t>NOM Prénom</t>
  </si>
  <si>
    <t>Assiette</t>
  </si>
  <si>
    <t>Valeur point d'indice</t>
  </si>
  <si>
    <t>Montant</t>
  </si>
  <si>
    <t>Taux majoré</t>
  </si>
  <si>
    <t>Montant majoration</t>
  </si>
  <si>
    <t>Taux</t>
  </si>
  <si>
    <t>Document de travail / Aide au calcul à conserver par l'employeur</t>
  </si>
  <si>
    <t>Statut</t>
  </si>
  <si>
    <t>Assiette primes</t>
  </si>
  <si>
    <t>PRIMES</t>
  </si>
  <si>
    <t>* le cas échéant au prorata du nombre de jours travaillés (base mois = 30 jours)
  exemple travail à/c du 8 du mois =&gt; 100% x 23/30</t>
  </si>
  <si>
    <t>* si temps partiel à 80% prendre comme base 6/7 rémunéré, si 90% prendre 32/35 rémunéré</t>
  </si>
  <si>
    <t>Exonération sur heures suppl.</t>
  </si>
  <si>
    <t>Part employeur</t>
  </si>
  <si>
    <t>Part salariale</t>
  </si>
  <si>
    <t>Traitement indiciaire brut (TIB)</t>
  </si>
  <si>
    <r>
      <t xml:space="preserve">Montant Surcotisation </t>
    </r>
    <r>
      <rPr>
        <b/>
        <sz val="9"/>
        <rFont val="Calibri"/>
        <family val="2"/>
        <scheme val="minor"/>
      </rPr>
      <t>(uniquement sur NBI)</t>
    </r>
  </si>
  <si>
    <t>TOTAL par agent</t>
  </si>
  <si>
    <t>Total primes</t>
  </si>
  <si>
    <t>Total TIB</t>
  </si>
  <si>
    <t>Part employeur TIB</t>
  </si>
  <si>
    <t>Part salariale TIB</t>
  </si>
  <si>
    <t>Part employeur primes</t>
  </si>
  <si>
    <t>Part salariale primes</t>
  </si>
  <si>
    <t>TOTAL VERSEMENT</t>
  </si>
  <si>
    <t xml:space="preserve">Contact : </t>
  </si>
  <si>
    <t>https://retraitesdeletat.gouv.fr/professionnels/linformation-des-employeurs</t>
  </si>
  <si>
    <t>caspensions@dgfip.finances.gouv.fr</t>
  </si>
  <si>
    <t>Les bordereaux de synthèse sont disponibles sur notre site :</t>
  </si>
  <si>
    <t>Année</t>
  </si>
  <si>
    <t>Mois</t>
  </si>
  <si>
    <t>* au prorata du nombre de jours travaillés (base  = 30 jours). Si l'agent travaille du 01/02 au 10/02 le nombre de jours est 10-1+1=  10 jours .
 S'il travaille du 10/02 au 28/02 le calcul est 30-10+1=  21 jours. On prend toujours 30, quelque soit le mois.</t>
  </si>
  <si>
    <t>Contribution Employeur sur TIB</t>
  </si>
  <si>
    <t>Contribution Employeur sur primes</t>
  </si>
  <si>
    <t>Retenue Salariale sur primes</t>
  </si>
  <si>
    <t>Retenue Salariale sur TIB</t>
  </si>
  <si>
    <r>
      <t xml:space="preserve">Majoration sur TIB </t>
    </r>
    <r>
      <rPr>
        <b/>
        <sz val="9"/>
        <rFont val="Calibri"/>
        <family val="2"/>
        <scheme val="minor"/>
      </rPr>
      <t>si primes ouvrant droit à pension (cf notice bordereau de synthèse)</t>
    </r>
  </si>
  <si>
    <r>
      <t>ATI</t>
    </r>
    <r>
      <rPr>
        <b/>
        <sz val="10"/>
        <rFont val="Calibri"/>
        <family val="2"/>
        <scheme val="minor"/>
      </rPr>
      <t xml:space="preserve"> 
sauf</t>
    </r>
    <r>
      <rPr>
        <b/>
        <sz val="8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militaires (PMI)</t>
    </r>
  </si>
  <si>
    <t>Les taux de cotisation et valeur du point d'indice sont disponibles sur notre site :</t>
  </si>
  <si>
    <t>https://retraitesdeletat.gouv.fr/professionnels/le-versement-des-cotisations/documentation</t>
  </si>
  <si>
    <t>Montant Surcotisation sur TIB</t>
  </si>
  <si>
    <t>Document de travail (aide au calcul) =&gt; à conserver par l'employeur</t>
  </si>
  <si>
    <r>
      <t xml:space="preserve">NOM Prénom
</t>
    </r>
    <r>
      <rPr>
        <b/>
        <sz val="8"/>
        <rFont val="Calibri"/>
        <family val="2"/>
      </rPr>
      <t>(détachement après le 01/01/2020)</t>
    </r>
  </si>
  <si>
    <r>
      <t xml:space="preserve">NOM Prénom
</t>
    </r>
    <r>
      <rPr>
        <b/>
        <sz val="8"/>
        <rFont val="Calibri"/>
        <family val="2"/>
      </rPr>
      <t>(détachement avant le 01/01/2020)</t>
    </r>
  </si>
  <si>
    <r>
      <t xml:space="preserve">IM dans l'emploi </t>
    </r>
    <r>
      <rPr>
        <b/>
        <u/>
        <sz val="10"/>
        <rFont val="Calibri"/>
        <family val="2"/>
        <scheme val="minor"/>
      </rPr>
      <t>d'origine</t>
    </r>
  </si>
  <si>
    <t>Quotité  rémunérée *</t>
  </si>
  <si>
    <t>Règlement mensuel à effectuer auprès du CBCM Finances : dcm947.pension@finances.gouv.fr</t>
  </si>
  <si>
    <r>
      <t xml:space="preserve">Bordereau détaillé des cotisations dues au CAS Pensions pour des agents de l'État détachés sur emploi sous </t>
    </r>
    <r>
      <rPr>
        <b/>
        <u/>
        <sz val="14"/>
        <rFont val="Calibri"/>
        <family val="2"/>
      </rPr>
      <t>contrat</t>
    </r>
    <r>
      <rPr>
        <b/>
        <sz val="14"/>
        <rFont val="Calibri"/>
        <family val="2"/>
      </rPr>
      <t xml:space="preserve"> (ENCPP)</t>
    </r>
  </si>
  <si>
    <r>
      <t xml:space="preserve">Bordereau détaillé des cotisations dues au CAS Pensions au titre d'agents de l'État détachés sur emploi de </t>
    </r>
    <r>
      <rPr>
        <b/>
        <u/>
        <sz val="14"/>
        <rFont val="Calibri"/>
        <family val="2"/>
      </rPr>
      <t>titulaire</t>
    </r>
    <r>
      <rPr>
        <b/>
        <sz val="14"/>
        <rFont val="Calibri"/>
        <family val="2"/>
      </rPr>
      <t xml:space="preserve"> (ECP)</t>
    </r>
  </si>
  <si>
    <r>
      <t xml:space="preserve">Règlement mensuel à effectuer auprès du comptable local par mandat dans Hélios (typé divers, </t>
    </r>
    <r>
      <rPr>
        <b/>
        <u/>
        <sz val="14"/>
        <rFont val="Calibri"/>
        <family val="2"/>
      </rPr>
      <t>sans RIB</t>
    </r>
    <r>
      <rPr>
        <b/>
        <sz val="14"/>
        <rFont val="Calibri"/>
        <family val="2"/>
      </rPr>
      <t>)</t>
    </r>
  </si>
  <si>
    <r>
      <t xml:space="preserve">IM dans l'emploi </t>
    </r>
    <r>
      <rPr>
        <b/>
        <u/>
        <sz val="10"/>
        <rFont val="Calibri"/>
        <family val="2"/>
        <scheme val="minor"/>
      </rPr>
      <t>d'accueil</t>
    </r>
  </si>
  <si>
    <t>Quotité rémunérée *</t>
  </si>
  <si>
    <t>Retenue Salariale</t>
  </si>
  <si>
    <r>
      <t xml:space="preserve">Sous-total agents de l'État détachés sur emploi de titulaire (ECP) </t>
    </r>
    <r>
      <rPr>
        <b/>
        <u/>
        <sz val="12"/>
        <rFont val="Calibri"/>
        <family val="2"/>
      </rPr>
      <t>après</t>
    </r>
    <r>
      <rPr>
        <b/>
        <sz val="12"/>
        <rFont val="Calibri"/>
        <family val="2"/>
      </rPr>
      <t xml:space="preserve"> le 01/01/2020 (part patronale : 31,65 % au 01/01/2024)</t>
    </r>
  </si>
  <si>
    <r>
      <t xml:space="preserve">Sous-total agents de l'État détachés sur emploi de titulaire (ECP) </t>
    </r>
    <r>
      <rPr>
        <b/>
        <u/>
        <sz val="12"/>
        <rFont val="Calibri"/>
        <family val="2"/>
      </rPr>
      <t>avant</t>
    </r>
    <r>
      <rPr>
        <b/>
        <sz val="12"/>
        <rFont val="Calibri"/>
        <family val="2"/>
      </rPr>
      <t xml:space="preserve"> le 01/01/2020 et </t>
    </r>
    <r>
      <rPr>
        <b/>
        <u/>
        <sz val="12"/>
        <rFont val="Calibri"/>
        <family val="2"/>
      </rPr>
      <t>militaires</t>
    </r>
    <r>
      <rPr>
        <b/>
        <sz val="12"/>
        <rFont val="Calibri"/>
        <family val="2"/>
      </rPr>
      <t xml:space="preserve"> (part patronale 74,28 %)</t>
    </r>
  </si>
  <si>
    <t>Majoration sur TIB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</si>
</sst>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%"/>
    <numFmt numFmtId="166" formatCode="0.0000"/>
  </numFmts>
  <fonts count="27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9"/>
      <color rgb="FF000000"/>
      <name val="Calibri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4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u/>
      <sz val="12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darkUp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9" fillId="0" borderId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0" fillId="0" borderId="0"/>
    <xf numFmtId="9" fontId="20" fillId="0" borderId="0" applyBorder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6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10" fontId="15" fillId="0" borderId="1" xfId="6" applyNumberFormat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9" fontId="4" fillId="2" borderId="1" xfId="6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4" fontId="8" fillId="0" borderId="1" xfId="1" applyNumberFormat="1" applyFont="1" applyFill="1" applyBorder="1" applyAlignment="1" applyProtection="1">
      <alignment horizontal="right" vertical="center" wrapText="1"/>
    </xf>
    <xf numFmtId="4" fontId="19" fillId="0" borderId="1" xfId="1" applyNumberFormat="1" applyFont="1" applyFill="1" applyBorder="1" applyAlignment="1" applyProtection="1">
      <alignment horizontal="right" vertical="center" wrapText="1"/>
    </xf>
    <xf numFmtId="4" fontId="4" fillId="2" borderId="6" xfId="1" applyNumberFormat="1" applyFont="1" applyFill="1" applyBorder="1" applyAlignment="1" applyProtection="1">
      <alignment horizontal="right" vertical="center" wrapText="1"/>
    </xf>
    <xf numFmtId="4" fontId="8" fillId="3" borderId="1" xfId="1" applyNumberFormat="1" applyFont="1" applyFill="1" applyBorder="1" applyAlignment="1" applyProtection="1">
      <alignment horizontal="right" vertical="center" wrapText="1"/>
    </xf>
    <xf numFmtId="4" fontId="8" fillId="4" borderId="1" xfId="1" applyNumberFormat="1" applyFont="1" applyFill="1" applyBorder="1" applyAlignment="1" applyProtection="1">
      <alignment horizontal="right" vertical="center" wrapText="1"/>
    </xf>
    <xf numFmtId="4" fontId="8" fillId="4" borderId="6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vertical="center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0" fontId="15" fillId="0" borderId="1" xfId="6" applyNumberFormat="1" applyFont="1" applyFill="1" applyBorder="1" applyAlignment="1" applyProtection="1">
      <alignment horizontal="center" vertical="center"/>
      <protection locked="0"/>
    </xf>
    <xf numFmtId="165" fontId="4" fillId="0" borderId="1" xfId="6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1" applyNumberFormat="1" applyFont="1" applyFill="1" applyBorder="1" applyAlignment="1" applyProtection="1">
      <alignment vertical="center" wrapText="1"/>
      <protection locked="0"/>
    </xf>
    <xf numFmtId="16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3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10" fontId="15" fillId="2" borderId="1" xfId="6" applyNumberFormat="1" applyFont="1" applyFill="1" applyBorder="1" applyAlignment="1" applyProtection="1">
      <alignment horizontal="center" vertical="center"/>
      <protection locked="0"/>
    </xf>
    <xf numFmtId="165" fontId="4" fillId="2" borderId="1" xfId="6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1" fontId="6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6" fillId="0" borderId="0" xfId="1" applyFont="1" applyFill="1" applyAlignment="1" applyProtection="1">
      <alignment horizontal="right" vertical="center"/>
      <protection locked="0"/>
    </xf>
    <xf numFmtId="0" fontId="10" fillId="0" borderId="0" xfId="5" applyFill="1" applyAlignment="1" applyProtection="1">
      <alignment vertical="center"/>
      <protection locked="0"/>
    </xf>
    <xf numFmtId="0" fontId="10" fillId="0" borderId="1" xfId="5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24" fillId="0" borderId="0" xfId="1" applyFont="1" applyFill="1" applyAlignment="1" applyProtection="1">
      <alignment vertical="center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right" vertical="center"/>
      <protection locked="0"/>
    </xf>
    <xf numFmtId="0" fontId="25" fillId="0" borderId="0" xfId="1" applyFont="1" applyFill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7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3" borderId="3" xfId="1" applyFont="1" applyFill="1" applyBorder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 applyProtection="1">
      <alignment horizontal="center" vertical="center" wrapText="1"/>
      <protection locked="0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 applyProtection="1">
      <alignment horizontal="center" vertical="center" wrapText="1"/>
      <protection locked="0"/>
    </xf>
    <xf numFmtId="0" fontId="7" fillId="5" borderId="8" xfId="1" applyFont="1" applyFill="1" applyBorder="1" applyAlignment="1" applyProtection="1">
      <alignment horizontal="left" vertical="center"/>
      <protection locked="0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7" fillId="0" borderId="8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4" fontId="7" fillId="0" borderId="3" xfId="1" applyNumberFormat="1" applyFont="1" applyFill="1" applyBorder="1" applyAlignment="1" applyProtection="1">
      <alignment horizontal="center" vertical="center" wrapText="1"/>
    </xf>
    <xf numFmtId="4" fontId="7" fillId="0" borderId="4" xfId="1" applyNumberFormat="1" applyFont="1" applyFill="1" applyBorder="1" applyAlignment="1" applyProtection="1">
      <alignment horizontal="center" vertical="center" wrapText="1"/>
    </xf>
    <xf numFmtId="4" fontId="7" fillId="0" borderId="5" xfId="1" applyNumberFormat="1" applyFont="1" applyFill="1" applyBorder="1" applyAlignment="1" applyProtection="1">
      <alignment horizontal="center" vertical="center" wrapText="1"/>
    </xf>
    <xf numFmtId="4" fontId="26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</cellXfs>
  <cellStyles count="10">
    <cellStyle name="Lien hypertexte" xfId="5" builtinId="8"/>
    <cellStyle name="Lien hypertexte 2" xfId="4" xr:uid="{00000000-0005-0000-0000-000001000000}"/>
    <cellStyle name="Lien hypertexte 3" xfId="9" xr:uid="{54DCFEA6-9457-441F-93F7-8EEFCE0F3828}"/>
    <cellStyle name="Normal" xfId="0" builtinId="0"/>
    <cellStyle name="Normal 2" xfId="1" xr:uid="{00000000-0005-0000-0000-000003000000}"/>
    <cellStyle name="Normal 3" xfId="2" xr:uid="{00000000-0005-0000-0000-000004000000}"/>
    <cellStyle name="Normal 4" xfId="7" xr:uid="{36267300-63F3-412E-8E53-9479AACF78A2}"/>
    <cellStyle name="Normal 6" xfId="3" xr:uid="{00000000-0005-0000-0000-000005000000}"/>
    <cellStyle name="Pourcentage" xfId="6" builtinId="5"/>
    <cellStyle name="Pourcentage 2" xfId="8" xr:uid="{DFF75EDE-288E-4D94-971A-49AB07DA9AEB}"/>
  </cellStyles>
  <dxfs count="0"/>
  <tableStyles count="0" defaultTableStyle="TableStyleMedium2" defaultPivotStyle="PivotStyleLight16"/>
  <colors>
    <mruColors>
      <color rgb="FFFFFF99"/>
      <color rgb="FFFFFFCC"/>
      <color rgb="FF59CF64"/>
      <color rgb="FFCCFF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traitesdeletat.gouv.fr/portal/rest/jcr/repository/collaboration/sites/eppe/documents/cas/10-indice-fp/Historique_valeur_point_indice_FP.pdf" TargetMode="External"/><Relationship Id="rId1" Type="http://schemas.openxmlformats.org/officeDocument/2006/relationships/hyperlink" Target="https://retraitesdeletat.gouv.fr/portal/rest/jcr/repository/collaboration/sites/eppe/documents/cas/10-indice-fp/Historique_valeur_point_indice_FP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traitesdeletat.gouv.fr/portal/rest/jcr/repository/collaboration/sites/eppe/documents/cas/10-indice-fp/Historique_valeur_point_indice_FP.pdf" TargetMode="External"/><Relationship Id="rId2" Type="http://schemas.openxmlformats.org/officeDocument/2006/relationships/hyperlink" Target="mailto:caspensions@dgfip.finances.gouv.fr" TargetMode="External"/><Relationship Id="rId1" Type="http://schemas.openxmlformats.org/officeDocument/2006/relationships/hyperlink" Target="https://retraitesdeletat.gouv.fr/professionnels/linformation-des-employeurs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092E-3992-4E9C-8753-66ECFA474812}">
  <sheetPr>
    <tabColor theme="6" tint="0.59999389629810485"/>
    <pageSetUpPr fitToPage="1"/>
  </sheetPr>
  <dimension ref="A1:Z46"/>
  <sheetViews>
    <sheetView showGridLines="0" tabSelected="1" zoomScaleNormal="100" workbookViewId="0">
      <selection activeCell="A5" sqref="A5"/>
    </sheetView>
  </sheetViews>
  <sheetFormatPr baseColWidth="10" defaultRowHeight="12.75" x14ac:dyDescent="0.2"/>
  <cols>
    <col min="1" max="1" width="25.42578125" style="15" customWidth="1"/>
    <col min="2" max="2" width="20.42578125" style="15" customWidth="1"/>
    <col min="3" max="3" width="8.7109375" style="15" customWidth="1"/>
    <col min="4" max="4" width="11.140625" style="15" customWidth="1"/>
    <col min="5" max="5" width="11.42578125" style="15" customWidth="1"/>
    <col min="6" max="6" width="12.7109375" style="38" customWidth="1"/>
    <col min="7" max="7" width="9.7109375" style="15" customWidth="1"/>
    <col min="8" max="8" width="12.7109375" style="15" customWidth="1"/>
    <col min="9" max="9" width="9.7109375" style="15" customWidth="1"/>
    <col min="10" max="10" width="12.7109375" style="15" customWidth="1"/>
    <col min="11" max="11" width="9.7109375" style="15" customWidth="1"/>
    <col min="12" max="12" width="12.7109375" style="15" customWidth="1"/>
    <col min="13" max="13" width="9.7109375" style="15" customWidth="1"/>
    <col min="14" max="14" width="12.7109375" style="15" customWidth="1"/>
    <col min="15" max="15" width="14.5703125" style="15" customWidth="1"/>
    <col min="16" max="16" width="13.42578125" style="15" customWidth="1"/>
    <col min="17" max="17" width="14.28515625" style="15" customWidth="1"/>
    <col min="18" max="18" width="12.7109375" style="15" customWidth="1"/>
    <col min="19" max="19" width="9.7109375" style="15" customWidth="1"/>
    <col min="20" max="20" width="12.7109375" style="15" customWidth="1"/>
    <col min="21" max="21" width="9.7109375" style="15" customWidth="1"/>
    <col min="22" max="22" width="12.7109375" style="15" customWidth="1"/>
    <col min="23" max="23" width="13.7109375" style="15" customWidth="1"/>
    <col min="24" max="24" width="13.28515625" style="15" customWidth="1"/>
    <col min="25" max="26" width="15.7109375" style="15" customWidth="1"/>
    <col min="27" max="27" width="20.85546875" style="15" customWidth="1"/>
    <col min="28" max="16384" width="11.42578125" style="15"/>
  </cols>
  <sheetData>
    <row r="1" spans="1:26" s="49" customFormat="1" ht="35.1" customHeight="1" x14ac:dyDescent="0.2">
      <c r="A1" s="69" t="s">
        <v>44</v>
      </c>
      <c r="B1" s="70"/>
      <c r="C1" s="70"/>
      <c r="D1" s="70"/>
      <c r="E1" s="70"/>
      <c r="F1" s="70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49" customFormat="1" ht="35.1" customHeight="1" x14ac:dyDescent="0.2">
      <c r="A2" s="71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49" customFormat="1" ht="35.1" customHeight="1" x14ac:dyDescent="0.2">
      <c r="A3" s="71" t="s">
        <v>52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26.25" customHeight="1" x14ac:dyDescent="0.2">
      <c r="A4" s="51" t="s">
        <v>32</v>
      </c>
      <c r="B4" s="51" t="s">
        <v>33</v>
      </c>
      <c r="E4" s="16"/>
      <c r="F4" s="16"/>
      <c r="G4" s="16"/>
      <c r="H4" s="16"/>
      <c r="I4" s="16"/>
      <c r="J4" s="17"/>
      <c r="K4" s="17"/>
      <c r="L4" s="16"/>
      <c r="M4" s="16"/>
      <c r="N4" s="16"/>
      <c r="O4" s="16"/>
      <c r="P4" s="16"/>
      <c r="Q4" s="16"/>
      <c r="R4" s="17"/>
      <c r="S4" s="17"/>
      <c r="T4" s="16"/>
      <c r="U4" s="16"/>
      <c r="V4" s="16"/>
      <c r="W4" s="16"/>
      <c r="X4" s="16"/>
      <c r="Y4" s="17"/>
      <c r="Z4" s="17"/>
    </row>
    <row r="5" spans="1:26" ht="36" customHeight="1" x14ac:dyDescent="0.2">
      <c r="A5" s="18"/>
      <c r="B5" s="19"/>
      <c r="C5" s="73" t="s">
        <v>18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3" t="s">
        <v>12</v>
      </c>
      <c r="S5" s="74"/>
      <c r="T5" s="74"/>
      <c r="U5" s="74"/>
      <c r="V5" s="74"/>
      <c r="W5" s="74"/>
      <c r="X5" s="75"/>
      <c r="Y5" s="50"/>
    </row>
    <row r="6" spans="1:26" ht="53.25" customHeight="1" x14ac:dyDescent="0.2">
      <c r="A6" s="65" t="s">
        <v>45</v>
      </c>
      <c r="B6" s="65" t="s">
        <v>10</v>
      </c>
      <c r="C6" s="57" t="s">
        <v>3</v>
      </c>
      <c r="D6" s="68"/>
      <c r="E6" s="68"/>
      <c r="F6" s="58"/>
      <c r="G6" s="64" t="s">
        <v>35</v>
      </c>
      <c r="H6" s="64"/>
      <c r="I6" s="64" t="s">
        <v>40</v>
      </c>
      <c r="J6" s="64"/>
      <c r="K6" s="64" t="s">
        <v>38</v>
      </c>
      <c r="L6" s="64"/>
      <c r="M6" s="57" t="s">
        <v>39</v>
      </c>
      <c r="N6" s="58"/>
      <c r="O6" s="55" t="s">
        <v>43</v>
      </c>
      <c r="P6" s="59" t="s">
        <v>15</v>
      </c>
      <c r="Q6" s="55" t="s">
        <v>22</v>
      </c>
      <c r="R6" s="55" t="s">
        <v>11</v>
      </c>
      <c r="S6" s="64" t="s">
        <v>36</v>
      </c>
      <c r="T6" s="64"/>
      <c r="U6" s="64" t="s">
        <v>37</v>
      </c>
      <c r="V6" s="64"/>
      <c r="W6" s="55" t="s">
        <v>19</v>
      </c>
      <c r="X6" s="55" t="s">
        <v>21</v>
      </c>
      <c r="Y6" s="55" t="s">
        <v>20</v>
      </c>
    </row>
    <row r="7" spans="1:26" ht="39.950000000000003" customHeight="1" x14ac:dyDescent="0.2">
      <c r="A7" s="66"/>
      <c r="B7" s="67"/>
      <c r="C7" s="21" t="s">
        <v>53</v>
      </c>
      <c r="D7" s="21" t="s">
        <v>54</v>
      </c>
      <c r="E7" s="44" t="s">
        <v>4</v>
      </c>
      <c r="F7" s="21" t="s">
        <v>5</v>
      </c>
      <c r="G7" s="21" t="s">
        <v>8</v>
      </c>
      <c r="H7" s="21" t="s">
        <v>5</v>
      </c>
      <c r="I7" s="21" t="s">
        <v>8</v>
      </c>
      <c r="J7" s="21" t="s">
        <v>5</v>
      </c>
      <c r="K7" s="21" t="s">
        <v>8</v>
      </c>
      <c r="L7" s="21" t="s">
        <v>5</v>
      </c>
      <c r="M7" s="21" t="s">
        <v>6</v>
      </c>
      <c r="N7" s="21" t="s">
        <v>7</v>
      </c>
      <c r="O7" s="56"/>
      <c r="P7" s="60"/>
      <c r="Q7" s="56"/>
      <c r="R7" s="56"/>
      <c r="S7" s="21" t="s">
        <v>8</v>
      </c>
      <c r="T7" s="21" t="s">
        <v>5</v>
      </c>
      <c r="U7" s="21" t="s">
        <v>8</v>
      </c>
      <c r="V7" s="21" t="s">
        <v>5</v>
      </c>
      <c r="W7" s="56"/>
      <c r="X7" s="56"/>
      <c r="Y7" s="56"/>
    </row>
    <row r="8" spans="1:26" ht="20.25" customHeight="1" x14ac:dyDescent="0.2">
      <c r="A8" s="22"/>
      <c r="B8" s="23"/>
      <c r="C8" s="1"/>
      <c r="D8" s="2">
        <v>1</v>
      </c>
      <c r="E8" s="24"/>
      <c r="F8" s="3">
        <f>ROUND((C8*D8*E8),2)</f>
        <v>0</v>
      </c>
      <c r="G8" s="26"/>
      <c r="H8" s="3">
        <f>ROUND(($F8*G8),2)</f>
        <v>0</v>
      </c>
      <c r="I8" s="26"/>
      <c r="J8" s="3">
        <f>ROUND(($F8*I8),2)</f>
        <v>0</v>
      </c>
      <c r="K8" s="26"/>
      <c r="L8" s="3">
        <f>ROUND(($F8*K8),2)</f>
        <v>0</v>
      </c>
      <c r="M8" s="27"/>
      <c r="N8" s="3">
        <f>ROUND(($F8*M8),2)</f>
        <v>0</v>
      </c>
      <c r="O8" s="28"/>
      <c r="P8" s="28"/>
      <c r="Q8" s="3">
        <f>SUM(H8+J8+L8+N8+O8-P8)</f>
        <v>0</v>
      </c>
      <c r="R8" s="25"/>
      <c r="S8" s="4">
        <f>G8</f>
        <v>0</v>
      </c>
      <c r="T8" s="3">
        <f>ROUND(($R8*S8),2)</f>
        <v>0</v>
      </c>
      <c r="U8" s="4">
        <f t="shared" ref="U8:U19" si="0">K8</f>
        <v>0</v>
      </c>
      <c r="V8" s="3">
        <f>ROUND(($R8*U8),2)</f>
        <v>0</v>
      </c>
      <c r="W8" s="28"/>
      <c r="X8" s="3">
        <f>SUM(T8+V8+W8)</f>
        <v>0</v>
      </c>
      <c r="Y8" s="3">
        <f t="shared" ref="Y8:Y19" si="1">SUM(Q8+X8)</f>
        <v>0</v>
      </c>
    </row>
    <row r="9" spans="1:26" ht="20.25" customHeight="1" x14ac:dyDescent="0.2">
      <c r="A9" s="22"/>
      <c r="B9" s="23"/>
      <c r="C9" s="1"/>
      <c r="D9" s="2">
        <v>1</v>
      </c>
      <c r="E9" s="29"/>
      <c r="F9" s="3">
        <f t="shared" ref="F9:F15" si="2">ROUND((C9*D9*E9),2)</f>
        <v>0</v>
      </c>
      <c r="G9" s="26"/>
      <c r="H9" s="3">
        <f t="shared" ref="H9:H19" si="3">ROUND(($F9*G9),2)</f>
        <v>0</v>
      </c>
      <c r="I9" s="26"/>
      <c r="J9" s="3">
        <f t="shared" ref="J9:J19" si="4">ROUND(($F9*I9),2)</f>
        <v>0</v>
      </c>
      <c r="K9" s="26"/>
      <c r="L9" s="3">
        <f t="shared" ref="L9:L19" si="5">ROUND(($F9*K9),2)</f>
        <v>0</v>
      </c>
      <c r="M9" s="27"/>
      <c r="N9" s="3">
        <f t="shared" ref="N9" si="6">ROUND(($F9*M9),2)</f>
        <v>0</v>
      </c>
      <c r="O9" s="28"/>
      <c r="P9" s="28"/>
      <c r="Q9" s="3">
        <f t="shared" ref="Q9:Q19" si="7">SUM(H9+J9+L9+N9+O9-P9)</f>
        <v>0</v>
      </c>
      <c r="R9" s="25"/>
      <c r="S9" s="4">
        <f t="shared" ref="S9:S19" si="8">G9</f>
        <v>0</v>
      </c>
      <c r="T9" s="3">
        <f t="shared" ref="T9:T19" si="9">ROUND(($R9*S9),2)</f>
        <v>0</v>
      </c>
      <c r="U9" s="4">
        <f t="shared" si="0"/>
        <v>0</v>
      </c>
      <c r="V9" s="3">
        <f t="shared" ref="V9" si="10">ROUND(($R9*U9),2)</f>
        <v>0</v>
      </c>
      <c r="W9" s="28"/>
      <c r="X9" s="3">
        <f t="shared" ref="X9:X34" si="11">SUM(T9+V9+W9)</f>
        <v>0</v>
      </c>
      <c r="Y9" s="3">
        <f t="shared" si="1"/>
        <v>0</v>
      </c>
    </row>
    <row r="10" spans="1:26" ht="20.25" customHeight="1" x14ac:dyDescent="0.2">
      <c r="A10" s="22"/>
      <c r="B10" s="23"/>
      <c r="C10" s="1"/>
      <c r="D10" s="2">
        <v>1</v>
      </c>
      <c r="E10" s="29"/>
      <c r="F10" s="3">
        <f t="shared" si="2"/>
        <v>0</v>
      </c>
      <c r="G10" s="26"/>
      <c r="H10" s="3">
        <f t="shared" ref="H10:H12" si="12">ROUND(($F10*G10),2)</f>
        <v>0</v>
      </c>
      <c r="I10" s="26"/>
      <c r="J10" s="3">
        <f t="shared" si="4"/>
        <v>0</v>
      </c>
      <c r="K10" s="26"/>
      <c r="L10" s="3">
        <f t="shared" ref="L10:L12" si="13">ROUND(($F10*K10),2)</f>
        <v>0</v>
      </c>
      <c r="M10" s="27"/>
      <c r="N10" s="3">
        <f t="shared" ref="N10:N12" si="14">ROUND(($F10*M10),2)</f>
        <v>0</v>
      </c>
      <c r="O10" s="28"/>
      <c r="P10" s="28"/>
      <c r="Q10" s="3">
        <f t="shared" ref="Q10:Q12" si="15">SUM(H10+J10+L10+N10+O10-P10)</f>
        <v>0</v>
      </c>
      <c r="R10" s="25"/>
      <c r="S10" s="4">
        <f t="shared" ref="S10:S12" si="16">G10</f>
        <v>0</v>
      </c>
      <c r="T10" s="3">
        <f t="shared" ref="T10:T12" si="17">ROUND(($R10*S10),2)</f>
        <v>0</v>
      </c>
      <c r="U10" s="4">
        <f t="shared" si="0"/>
        <v>0</v>
      </c>
      <c r="V10" s="3">
        <f t="shared" ref="V10:V12" si="18">ROUND(($R10*U10),2)</f>
        <v>0</v>
      </c>
      <c r="W10" s="28"/>
      <c r="X10" s="3">
        <f t="shared" si="11"/>
        <v>0</v>
      </c>
      <c r="Y10" s="3">
        <f t="shared" si="1"/>
        <v>0</v>
      </c>
    </row>
    <row r="11" spans="1:26" ht="20.25" customHeight="1" x14ac:dyDescent="0.2">
      <c r="A11" s="22"/>
      <c r="B11" s="23"/>
      <c r="C11" s="1"/>
      <c r="D11" s="2">
        <v>1</v>
      </c>
      <c r="E11" s="29"/>
      <c r="F11" s="3">
        <f t="shared" si="2"/>
        <v>0</v>
      </c>
      <c r="G11" s="26"/>
      <c r="H11" s="3">
        <f t="shared" si="12"/>
        <v>0</v>
      </c>
      <c r="I11" s="26"/>
      <c r="J11" s="3">
        <f t="shared" si="4"/>
        <v>0</v>
      </c>
      <c r="K11" s="26"/>
      <c r="L11" s="3">
        <f t="shared" si="13"/>
        <v>0</v>
      </c>
      <c r="M11" s="27"/>
      <c r="N11" s="3">
        <f t="shared" si="14"/>
        <v>0</v>
      </c>
      <c r="O11" s="28"/>
      <c r="P11" s="28"/>
      <c r="Q11" s="3">
        <f t="shared" si="15"/>
        <v>0</v>
      </c>
      <c r="R11" s="25"/>
      <c r="S11" s="4">
        <f t="shared" si="16"/>
        <v>0</v>
      </c>
      <c r="T11" s="3">
        <f t="shared" si="17"/>
        <v>0</v>
      </c>
      <c r="U11" s="4">
        <f t="shared" si="0"/>
        <v>0</v>
      </c>
      <c r="V11" s="3">
        <f t="shared" si="18"/>
        <v>0</v>
      </c>
      <c r="W11" s="28"/>
      <c r="X11" s="3">
        <f t="shared" si="11"/>
        <v>0</v>
      </c>
      <c r="Y11" s="3">
        <f t="shared" si="1"/>
        <v>0</v>
      </c>
    </row>
    <row r="12" spans="1:26" ht="20.25" customHeight="1" x14ac:dyDescent="0.2">
      <c r="A12" s="22"/>
      <c r="B12" s="23"/>
      <c r="C12" s="1"/>
      <c r="D12" s="2">
        <v>1</v>
      </c>
      <c r="E12" s="29"/>
      <c r="F12" s="3">
        <f t="shared" si="2"/>
        <v>0</v>
      </c>
      <c r="G12" s="26"/>
      <c r="H12" s="3">
        <f t="shared" si="12"/>
        <v>0</v>
      </c>
      <c r="I12" s="26"/>
      <c r="J12" s="3">
        <f t="shared" si="4"/>
        <v>0</v>
      </c>
      <c r="K12" s="26"/>
      <c r="L12" s="3">
        <f t="shared" si="13"/>
        <v>0</v>
      </c>
      <c r="M12" s="27"/>
      <c r="N12" s="3">
        <f t="shared" si="14"/>
        <v>0</v>
      </c>
      <c r="O12" s="28"/>
      <c r="P12" s="28"/>
      <c r="Q12" s="3">
        <f t="shared" si="15"/>
        <v>0</v>
      </c>
      <c r="R12" s="25"/>
      <c r="S12" s="4">
        <f t="shared" si="16"/>
        <v>0</v>
      </c>
      <c r="T12" s="3">
        <f t="shared" si="17"/>
        <v>0</v>
      </c>
      <c r="U12" s="4">
        <f t="shared" si="0"/>
        <v>0</v>
      </c>
      <c r="V12" s="3">
        <f t="shared" si="18"/>
        <v>0</v>
      </c>
      <c r="W12" s="28"/>
      <c r="X12" s="3">
        <f t="shared" si="11"/>
        <v>0</v>
      </c>
      <c r="Y12" s="3">
        <f t="shared" si="1"/>
        <v>0</v>
      </c>
    </row>
    <row r="13" spans="1:26" ht="20.25" customHeight="1" x14ac:dyDescent="0.2">
      <c r="A13" s="22"/>
      <c r="B13" s="23"/>
      <c r="C13" s="1"/>
      <c r="D13" s="2">
        <v>1</v>
      </c>
      <c r="E13" s="24"/>
      <c r="F13" s="3">
        <f t="shared" si="2"/>
        <v>0</v>
      </c>
      <c r="G13" s="26"/>
      <c r="H13" s="3">
        <f t="shared" ref="H13" si="19">ROUND(($F13*G13),2)</f>
        <v>0</v>
      </c>
      <c r="I13" s="26"/>
      <c r="J13" s="3">
        <f t="shared" si="4"/>
        <v>0</v>
      </c>
      <c r="K13" s="26"/>
      <c r="L13" s="3">
        <f t="shared" ref="L13" si="20">ROUND(($F13*K13),2)</f>
        <v>0</v>
      </c>
      <c r="M13" s="27"/>
      <c r="N13" s="3">
        <f t="shared" ref="N13" si="21">ROUND(($F13*M13),2)</f>
        <v>0</v>
      </c>
      <c r="O13" s="28"/>
      <c r="P13" s="28"/>
      <c r="Q13" s="3">
        <f t="shared" ref="Q13" si="22">SUM(H13+J13+L13+N13+O13-P13)</f>
        <v>0</v>
      </c>
      <c r="R13" s="25"/>
      <c r="S13" s="4">
        <f t="shared" ref="S13" si="23">G13</f>
        <v>0</v>
      </c>
      <c r="T13" s="3">
        <f t="shared" ref="T13" si="24">ROUND(($R13*S13),2)</f>
        <v>0</v>
      </c>
      <c r="U13" s="4">
        <f t="shared" si="0"/>
        <v>0</v>
      </c>
      <c r="V13" s="3">
        <f t="shared" ref="V13" si="25">ROUND(($R13*U13),2)</f>
        <v>0</v>
      </c>
      <c r="W13" s="28"/>
      <c r="X13" s="3">
        <f t="shared" si="11"/>
        <v>0</v>
      </c>
      <c r="Y13" s="3">
        <f t="shared" si="1"/>
        <v>0</v>
      </c>
    </row>
    <row r="14" spans="1:26" ht="20.25" customHeight="1" x14ac:dyDescent="0.2">
      <c r="A14" s="22"/>
      <c r="B14" s="23"/>
      <c r="C14" s="1"/>
      <c r="D14" s="2">
        <v>1</v>
      </c>
      <c r="E14" s="24"/>
      <c r="F14" s="3">
        <f t="shared" si="2"/>
        <v>0</v>
      </c>
      <c r="G14" s="26"/>
      <c r="H14" s="3">
        <f t="shared" si="3"/>
        <v>0</v>
      </c>
      <c r="I14" s="26"/>
      <c r="J14" s="3">
        <f t="shared" si="4"/>
        <v>0</v>
      </c>
      <c r="K14" s="26"/>
      <c r="L14" s="3">
        <f t="shared" si="5"/>
        <v>0</v>
      </c>
      <c r="M14" s="27"/>
      <c r="N14" s="3">
        <f t="shared" ref="N14" si="26">ROUND(($F14*M14),2)</f>
        <v>0</v>
      </c>
      <c r="O14" s="28"/>
      <c r="P14" s="28"/>
      <c r="Q14" s="3">
        <f t="shared" si="7"/>
        <v>0</v>
      </c>
      <c r="R14" s="25"/>
      <c r="S14" s="4">
        <f t="shared" si="8"/>
        <v>0</v>
      </c>
      <c r="T14" s="3">
        <f t="shared" si="9"/>
        <v>0</v>
      </c>
      <c r="U14" s="4">
        <f t="shared" si="0"/>
        <v>0</v>
      </c>
      <c r="V14" s="3">
        <f t="shared" ref="V14" si="27">ROUND(($R14*U14),2)</f>
        <v>0</v>
      </c>
      <c r="W14" s="28"/>
      <c r="X14" s="3">
        <f t="shared" si="11"/>
        <v>0</v>
      </c>
      <c r="Y14" s="3">
        <f t="shared" si="1"/>
        <v>0</v>
      </c>
    </row>
    <row r="15" spans="1:26" ht="20.25" customHeight="1" x14ac:dyDescent="0.2">
      <c r="A15" s="22"/>
      <c r="B15" s="23"/>
      <c r="C15" s="1"/>
      <c r="D15" s="2">
        <v>1</v>
      </c>
      <c r="E15" s="24"/>
      <c r="F15" s="3">
        <f t="shared" si="2"/>
        <v>0</v>
      </c>
      <c r="G15" s="26"/>
      <c r="H15" s="3">
        <f t="shared" si="3"/>
        <v>0</v>
      </c>
      <c r="I15" s="26"/>
      <c r="J15" s="3">
        <f t="shared" si="4"/>
        <v>0</v>
      </c>
      <c r="K15" s="26"/>
      <c r="L15" s="3">
        <f t="shared" si="5"/>
        <v>0</v>
      </c>
      <c r="M15" s="27"/>
      <c r="N15" s="3">
        <f t="shared" ref="N15" si="28">ROUND(($F15*M15),2)</f>
        <v>0</v>
      </c>
      <c r="O15" s="28"/>
      <c r="P15" s="28"/>
      <c r="Q15" s="3">
        <f t="shared" si="7"/>
        <v>0</v>
      </c>
      <c r="R15" s="25"/>
      <c r="S15" s="4">
        <f t="shared" si="8"/>
        <v>0</v>
      </c>
      <c r="T15" s="3">
        <f t="shared" si="9"/>
        <v>0</v>
      </c>
      <c r="U15" s="4">
        <f t="shared" si="0"/>
        <v>0</v>
      </c>
      <c r="V15" s="3">
        <f t="shared" ref="V15" si="29">ROUND(($R15*U15),2)</f>
        <v>0</v>
      </c>
      <c r="W15" s="28"/>
      <c r="X15" s="3">
        <f t="shared" si="11"/>
        <v>0</v>
      </c>
      <c r="Y15" s="3">
        <f t="shared" si="1"/>
        <v>0</v>
      </c>
    </row>
    <row r="16" spans="1:26" ht="20.25" customHeight="1" x14ac:dyDescent="0.2">
      <c r="A16" s="22"/>
      <c r="B16" s="23"/>
      <c r="C16" s="1"/>
      <c r="D16" s="2">
        <v>1</v>
      </c>
      <c r="E16" s="24"/>
      <c r="F16" s="3">
        <f t="shared" ref="F16:F19" si="30">ROUND((C16*D16*E16),2)</f>
        <v>0</v>
      </c>
      <c r="G16" s="26"/>
      <c r="H16" s="3">
        <f t="shared" si="3"/>
        <v>0</v>
      </c>
      <c r="I16" s="26"/>
      <c r="J16" s="3">
        <f t="shared" si="4"/>
        <v>0</v>
      </c>
      <c r="K16" s="26"/>
      <c r="L16" s="3">
        <f t="shared" si="5"/>
        <v>0</v>
      </c>
      <c r="M16" s="27"/>
      <c r="N16" s="3">
        <f t="shared" ref="N16" si="31">ROUND(($F16*M16),2)</f>
        <v>0</v>
      </c>
      <c r="O16" s="28"/>
      <c r="P16" s="28"/>
      <c r="Q16" s="3">
        <f t="shared" si="7"/>
        <v>0</v>
      </c>
      <c r="R16" s="25"/>
      <c r="S16" s="4">
        <f t="shared" si="8"/>
        <v>0</v>
      </c>
      <c r="T16" s="3">
        <f t="shared" si="9"/>
        <v>0</v>
      </c>
      <c r="U16" s="4">
        <f t="shared" si="0"/>
        <v>0</v>
      </c>
      <c r="V16" s="3">
        <f t="shared" ref="V16" si="32">ROUND(($R16*U16),2)</f>
        <v>0</v>
      </c>
      <c r="W16" s="28"/>
      <c r="X16" s="3">
        <f t="shared" si="11"/>
        <v>0</v>
      </c>
      <c r="Y16" s="3">
        <f t="shared" si="1"/>
        <v>0</v>
      </c>
    </row>
    <row r="17" spans="1:25" ht="20.25" customHeight="1" x14ac:dyDescent="0.2">
      <c r="A17" s="22"/>
      <c r="B17" s="23"/>
      <c r="C17" s="1"/>
      <c r="D17" s="2">
        <v>1</v>
      </c>
      <c r="E17" s="24"/>
      <c r="F17" s="3">
        <f t="shared" si="30"/>
        <v>0</v>
      </c>
      <c r="G17" s="26"/>
      <c r="H17" s="3">
        <f t="shared" si="3"/>
        <v>0</v>
      </c>
      <c r="I17" s="26"/>
      <c r="J17" s="3">
        <f t="shared" si="4"/>
        <v>0</v>
      </c>
      <c r="K17" s="26"/>
      <c r="L17" s="3">
        <f t="shared" si="5"/>
        <v>0</v>
      </c>
      <c r="M17" s="27"/>
      <c r="N17" s="3">
        <f t="shared" ref="N17" si="33">ROUND(($F17*M17),2)</f>
        <v>0</v>
      </c>
      <c r="O17" s="28"/>
      <c r="P17" s="28"/>
      <c r="Q17" s="3">
        <f t="shared" si="7"/>
        <v>0</v>
      </c>
      <c r="R17" s="25"/>
      <c r="S17" s="4">
        <f t="shared" si="8"/>
        <v>0</v>
      </c>
      <c r="T17" s="3">
        <f t="shared" si="9"/>
        <v>0</v>
      </c>
      <c r="U17" s="4">
        <f t="shared" si="0"/>
        <v>0</v>
      </c>
      <c r="V17" s="3">
        <f t="shared" ref="V17" si="34">ROUND(($R17*U17),2)</f>
        <v>0</v>
      </c>
      <c r="W17" s="28"/>
      <c r="X17" s="3">
        <f t="shared" si="11"/>
        <v>0</v>
      </c>
      <c r="Y17" s="3">
        <f t="shared" si="1"/>
        <v>0</v>
      </c>
    </row>
    <row r="18" spans="1:25" ht="20.25" customHeight="1" x14ac:dyDescent="0.2">
      <c r="A18" s="22"/>
      <c r="B18" s="23"/>
      <c r="C18" s="1"/>
      <c r="D18" s="2">
        <v>1</v>
      </c>
      <c r="E18" s="24"/>
      <c r="F18" s="3">
        <f t="shared" si="30"/>
        <v>0</v>
      </c>
      <c r="G18" s="26"/>
      <c r="H18" s="3">
        <f t="shared" si="3"/>
        <v>0</v>
      </c>
      <c r="I18" s="26"/>
      <c r="J18" s="3">
        <f t="shared" si="4"/>
        <v>0</v>
      </c>
      <c r="K18" s="26"/>
      <c r="L18" s="3">
        <f t="shared" si="5"/>
        <v>0</v>
      </c>
      <c r="M18" s="27"/>
      <c r="N18" s="3">
        <f t="shared" ref="N18" si="35">ROUND(($F18*M18),2)</f>
        <v>0</v>
      </c>
      <c r="O18" s="28"/>
      <c r="P18" s="28"/>
      <c r="Q18" s="3">
        <f t="shared" si="7"/>
        <v>0</v>
      </c>
      <c r="R18" s="25"/>
      <c r="S18" s="4">
        <f t="shared" si="8"/>
        <v>0</v>
      </c>
      <c r="T18" s="3">
        <f t="shared" si="9"/>
        <v>0</v>
      </c>
      <c r="U18" s="4">
        <f t="shared" si="0"/>
        <v>0</v>
      </c>
      <c r="V18" s="3">
        <f t="shared" ref="V18" si="36">ROUND(($R18*U18),2)</f>
        <v>0</v>
      </c>
      <c r="W18" s="28"/>
      <c r="X18" s="3">
        <f t="shared" si="11"/>
        <v>0</v>
      </c>
      <c r="Y18" s="3">
        <f t="shared" si="1"/>
        <v>0</v>
      </c>
    </row>
    <row r="19" spans="1:25" ht="20.25" customHeight="1" x14ac:dyDescent="0.2">
      <c r="A19" s="22"/>
      <c r="B19" s="23"/>
      <c r="C19" s="1"/>
      <c r="D19" s="2">
        <v>1</v>
      </c>
      <c r="E19" s="24"/>
      <c r="F19" s="3">
        <f t="shared" si="30"/>
        <v>0</v>
      </c>
      <c r="G19" s="26"/>
      <c r="H19" s="3">
        <f t="shared" si="3"/>
        <v>0</v>
      </c>
      <c r="I19" s="26"/>
      <c r="J19" s="3">
        <f t="shared" si="4"/>
        <v>0</v>
      </c>
      <c r="K19" s="26"/>
      <c r="L19" s="3">
        <f t="shared" si="5"/>
        <v>0</v>
      </c>
      <c r="M19" s="27"/>
      <c r="N19" s="3">
        <f t="shared" ref="N19" si="37">ROUND(($F19*M19),2)</f>
        <v>0</v>
      </c>
      <c r="O19" s="28"/>
      <c r="P19" s="28"/>
      <c r="Q19" s="3">
        <f t="shared" si="7"/>
        <v>0</v>
      </c>
      <c r="R19" s="25"/>
      <c r="S19" s="4">
        <f t="shared" si="8"/>
        <v>0</v>
      </c>
      <c r="T19" s="3">
        <f t="shared" si="9"/>
        <v>0</v>
      </c>
      <c r="U19" s="4">
        <f t="shared" si="0"/>
        <v>0</v>
      </c>
      <c r="V19" s="3">
        <f t="shared" ref="V19" si="38">ROUND(($R19*U19),2)</f>
        <v>0</v>
      </c>
      <c r="W19" s="28"/>
      <c r="X19" s="3">
        <f t="shared" si="11"/>
        <v>0</v>
      </c>
      <c r="Y19" s="3">
        <f t="shared" si="1"/>
        <v>0</v>
      </c>
    </row>
    <row r="20" spans="1:25" ht="39.950000000000003" customHeight="1" x14ac:dyDescent="0.2">
      <c r="A20" s="61" t="s">
        <v>56</v>
      </c>
      <c r="B20" s="62"/>
      <c r="C20" s="62"/>
      <c r="D20" s="62"/>
      <c r="E20" s="63"/>
      <c r="F20" s="12">
        <f>SUBTOTAL(9,F8:F19)</f>
        <v>0</v>
      </c>
      <c r="G20" s="26"/>
      <c r="H20" s="12">
        <f>SUBTOTAL(9,H8:H19)</f>
        <v>0</v>
      </c>
      <c r="I20" s="26"/>
      <c r="J20" s="12">
        <f>SUBTOTAL(9,J8:J19)</f>
        <v>0</v>
      </c>
      <c r="K20" s="26"/>
      <c r="L20" s="12">
        <f>SUBTOTAL(9,L8:L19)</f>
        <v>0</v>
      </c>
      <c r="M20" s="30"/>
      <c r="N20" s="12">
        <f>SUBTOTAL(9,N8:N19)</f>
        <v>0</v>
      </c>
      <c r="O20" s="12">
        <f>SUBTOTAL(9,O8:O19)</f>
        <v>0</v>
      </c>
      <c r="P20" s="12">
        <f>SUBTOTAL(9,P8:P19)</f>
        <v>0</v>
      </c>
      <c r="Q20" s="12">
        <f>SUBTOTAL(9,Q8:Q19)</f>
        <v>0</v>
      </c>
      <c r="R20" s="12">
        <f>SUBTOTAL(9,R8:R19)</f>
        <v>0</v>
      </c>
      <c r="S20" s="4"/>
      <c r="T20" s="12">
        <f>SUBTOTAL(9,T8:T19)</f>
        <v>0</v>
      </c>
      <c r="U20" s="4"/>
      <c r="V20" s="12">
        <f>SUBTOTAL(9,V8:V19)</f>
        <v>0</v>
      </c>
      <c r="W20" s="12">
        <f>SUBTOTAL(9,W8:W19)</f>
        <v>0</v>
      </c>
      <c r="X20" s="12">
        <f>SUBTOTAL(9,X8:X19)</f>
        <v>0</v>
      </c>
      <c r="Y20" s="12">
        <f>SUBTOTAL(9,Y8:Y19)</f>
        <v>0</v>
      </c>
    </row>
    <row r="21" spans="1:25" ht="53.25" customHeight="1" x14ac:dyDescent="0.2">
      <c r="A21" s="65" t="s">
        <v>46</v>
      </c>
      <c r="B21" s="65" t="s">
        <v>10</v>
      </c>
      <c r="C21" s="57" t="s">
        <v>3</v>
      </c>
      <c r="D21" s="68"/>
      <c r="E21" s="68"/>
      <c r="F21" s="58"/>
      <c r="G21" s="64" t="s">
        <v>35</v>
      </c>
      <c r="H21" s="64"/>
      <c r="I21" s="64" t="s">
        <v>40</v>
      </c>
      <c r="J21" s="64"/>
      <c r="K21" s="64" t="s">
        <v>38</v>
      </c>
      <c r="L21" s="64"/>
      <c r="M21" s="57" t="s">
        <v>58</v>
      </c>
      <c r="N21" s="58"/>
      <c r="O21" s="55" t="s">
        <v>43</v>
      </c>
      <c r="P21" s="59" t="s">
        <v>15</v>
      </c>
      <c r="Q21" s="55" t="s">
        <v>22</v>
      </c>
      <c r="R21" s="55" t="s">
        <v>11</v>
      </c>
      <c r="S21" s="64" t="s">
        <v>36</v>
      </c>
      <c r="T21" s="64"/>
      <c r="U21" s="64" t="s">
        <v>37</v>
      </c>
      <c r="V21" s="64"/>
      <c r="W21" s="55" t="s">
        <v>19</v>
      </c>
      <c r="X21" s="55" t="s">
        <v>21</v>
      </c>
      <c r="Y21" s="55" t="s">
        <v>20</v>
      </c>
    </row>
    <row r="22" spans="1:25" ht="39.950000000000003" customHeight="1" x14ac:dyDescent="0.2">
      <c r="A22" s="66"/>
      <c r="B22" s="67"/>
      <c r="C22" s="21" t="s">
        <v>53</v>
      </c>
      <c r="D22" s="21" t="s">
        <v>54</v>
      </c>
      <c r="E22" s="44" t="s">
        <v>4</v>
      </c>
      <c r="F22" s="21" t="s">
        <v>5</v>
      </c>
      <c r="G22" s="21" t="s">
        <v>8</v>
      </c>
      <c r="H22" s="21" t="s">
        <v>5</v>
      </c>
      <c r="I22" s="21" t="s">
        <v>8</v>
      </c>
      <c r="J22" s="21" t="s">
        <v>5</v>
      </c>
      <c r="K22" s="21" t="s">
        <v>8</v>
      </c>
      <c r="L22" s="21" t="s">
        <v>5</v>
      </c>
      <c r="M22" s="21" t="s">
        <v>6</v>
      </c>
      <c r="N22" s="21" t="s">
        <v>7</v>
      </c>
      <c r="O22" s="56"/>
      <c r="P22" s="60"/>
      <c r="Q22" s="56"/>
      <c r="R22" s="56"/>
      <c r="S22" s="21" t="s">
        <v>8</v>
      </c>
      <c r="T22" s="21" t="s">
        <v>5</v>
      </c>
      <c r="U22" s="21" t="s">
        <v>8</v>
      </c>
      <c r="V22" s="21" t="s">
        <v>5</v>
      </c>
      <c r="W22" s="56"/>
      <c r="X22" s="56"/>
      <c r="Y22" s="56"/>
    </row>
    <row r="23" spans="1:25" ht="20.25" customHeight="1" x14ac:dyDescent="0.2">
      <c r="A23" s="22"/>
      <c r="B23" s="23"/>
      <c r="C23" s="1"/>
      <c r="D23" s="2">
        <v>1</v>
      </c>
      <c r="E23" s="24"/>
      <c r="F23" s="3">
        <f>ROUND((C23*D23*E23),2)</f>
        <v>0</v>
      </c>
      <c r="G23" s="26"/>
      <c r="H23" s="3">
        <f>ROUND(($F23*G23),2)</f>
        <v>0</v>
      </c>
      <c r="I23" s="26"/>
      <c r="J23" s="3">
        <f>ROUND(($F23*I23),2)</f>
        <v>0</v>
      </c>
      <c r="K23" s="26"/>
      <c r="L23" s="3">
        <f>ROUND(($F23*K23),2)</f>
        <v>0</v>
      </c>
      <c r="M23" s="27"/>
      <c r="N23" s="3">
        <f>ROUND(($F23*M23),2)</f>
        <v>0</v>
      </c>
      <c r="O23" s="28"/>
      <c r="P23" s="28"/>
      <c r="Q23" s="3">
        <f>SUM(H23+J23+L23+N23+O23-P23)</f>
        <v>0</v>
      </c>
      <c r="R23" s="25"/>
      <c r="S23" s="4">
        <f>G23</f>
        <v>0</v>
      </c>
      <c r="T23" s="3">
        <f>ROUND(($R23*S23),2)</f>
        <v>0</v>
      </c>
      <c r="U23" s="4">
        <f t="shared" ref="U23:U34" si="39">K23</f>
        <v>0</v>
      </c>
      <c r="V23" s="3">
        <f>ROUND(($R23*U23),2)</f>
        <v>0</v>
      </c>
      <c r="W23" s="28"/>
      <c r="X23" s="3">
        <f t="shared" si="11"/>
        <v>0</v>
      </c>
      <c r="Y23" s="3">
        <f t="shared" ref="Y23:Y34" si="40">SUM(Q23+X23)</f>
        <v>0</v>
      </c>
    </row>
    <row r="24" spans="1:25" ht="20.25" customHeight="1" x14ac:dyDescent="0.2">
      <c r="A24" s="22"/>
      <c r="B24" s="23"/>
      <c r="C24" s="1"/>
      <c r="D24" s="2">
        <v>1</v>
      </c>
      <c r="E24" s="29"/>
      <c r="F24" s="3">
        <f t="shared" ref="F24:F34" si="41">ROUND((C24*D24*E24),2)</f>
        <v>0</v>
      </c>
      <c r="G24" s="26"/>
      <c r="H24" s="3">
        <f t="shared" ref="H24:H34" si="42">ROUND(($F24*G24),2)</f>
        <v>0</v>
      </c>
      <c r="I24" s="26"/>
      <c r="J24" s="3">
        <f t="shared" ref="J24:J34" si="43">ROUND(($F24*I24),2)</f>
        <v>0</v>
      </c>
      <c r="K24" s="26"/>
      <c r="L24" s="3">
        <f t="shared" ref="L24:L34" si="44">ROUND(($F24*K24),2)</f>
        <v>0</v>
      </c>
      <c r="M24" s="27"/>
      <c r="N24" s="3">
        <f t="shared" ref="N24:N34" si="45">ROUND(($F24*M24),2)</f>
        <v>0</v>
      </c>
      <c r="O24" s="28"/>
      <c r="P24" s="28"/>
      <c r="Q24" s="3">
        <f t="shared" ref="Q24:Q34" si="46">SUM(H24+J24+L24+N24+O24-P24)</f>
        <v>0</v>
      </c>
      <c r="R24" s="25"/>
      <c r="S24" s="4">
        <f t="shared" ref="S24:S34" si="47">G24</f>
        <v>0</v>
      </c>
      <c r="T24" s="3">
        <f t="shared" ref="T24:T34" si="48">ROUND(($R24*S24),2)</f>
        <v>0</v>
      </c>
      <c r="U24" s="4">
        <f t="shared" si="39"/>
        <v>0</v>
      </c>
      <c r="V24" s="3">
        <f t="shared" ref="V24:V34" si="49">ROUND(($R24*U24),2)</f>
        <v>0</v>
      </c>
      <c r="W24" s="28"/>
      <c r="X24" s="3">
        <f t="shared" si="11"/>
        <v>0</v>
      </c>
      <c r="Y24" s="3">
        <f t="shared" si="40"/>
        <v>0</v>
      </c>
    </row>
    <row r="25" spans="1:25" ht="20.25" customHeight="1" x14ac:dyDescent="0.2">
      <c r="A25" s="22"/>
      <c r="B25" s="23"/>
      <c r="C25" s="1"/>
      <c r="D25" s="2">
        <v>1</v>
      </c>
      <c r="E25" s="29"/>
      <c r="F25" s="3">
        <f t="shared" si="41"/>
        <v>0</v>
      </c>
      <c r="G25" s="26"/>
      <c r="H25" s="3">
        <f t="shared" si="42"/>
        <v>0</v>
      </c>
      <c r="I25" s="26"/>
      <c r="J25" s="3">
        <f t="shared" si="43"/>
        <v>0</v>
      </c>
      <c r="K25" s="26"/>
      <c r="L25" s="3">
        <f t="shared" si="44"/>
        <v>0</v>
      </c>
      <c r="M25" s="27"/>
      <c r="N25" s="3">
        <f t="shared" si="45"/>
        <v>0</v>
      </c>
      <c r="O25" s="28"/>
      <c r="P25" s="28"/>
      <c r="Q25" s="3">
        <f t="shared" si="46"/>
        <v>0</v>
      </c>
      <c r="R25" s="25"/>
      <c r="S25" s="4">
        <f t="shared" si="47"/>
        <v>0</v>
      </c>
      <c r="T25" s="3">
        <f t="shared" si="48"/>
        <v>0</v>
      </c>
      <c r="U25" s="4">
        <f t="shared" si="39"/>
        <v>0</v>
      </c>
      <c r="V25" s="3">
        <f t="shared" si="49"/>
        <v>0</v>
      </c>
      <c r="W25" s="28"/>
      <c r="X25" s="3">
        <f t="shared" si="11"/>
        <v>0</v>
      </c>
      <c r="Y25" s="3">
        <f t="shared" si="40"/>
        <v>0</v>
      </c>
    </row>
    <row r="26" spans="1:25" ht="20.25" customHeight="1" x14ac:dyDescent="0.2">
      <c r="A26" s="22"/>
      <c r="B26" s="23"/>
      <c r="C26" s="1"/>
      <c r="D26" s="2">
        <v>1</v>
      </c>
      <c r="E26" s="29"/>
      <c r="F26" s="3">
        <f t="shared" si="41"/>
        <v>0</v>
      </c>
      <c r="G26" s="26"/>
      <c r="H26" s="3">
        <f t="shared" si="42"/>
        <v>0</v>
      </c>
      <c r="I26" s="26"/>
      <c r="J26" s="3">
        <f t="shared" si="43"/>
        <v>0</v>
      </c>
      <c r="K26" s="26"/>
      <c r="L26" s="3">
        <f t="shared" si="44"/>
        <v>0</v>
      </c>
      <c r="M26" s="27"/>
      <c r="N26" s="3">
        <f t="shared" si="45"/>
        <v>0</v>
      </c>
      <c r="O26" s="28"/>
      <c r="P26" s="28"/>
      <c r="Q26" s="3">
        <f t="shared" si="46"/>
        <v>0</v>
      </c>
      <c r="R26" s="25"/>
      <c r="S26" s="4">
        <f t="shared" si="47"/>
        <v>0</v>
      </c>
      <c r="T26" s="3">
        <f t="shared" si="48"/>
        <v>0</v>
      </c>
      <c r="U26" s="4">
        <f t="shared" si="39"/>
        <v>0</v>
      </c>
      <c r="V26" s="3">
        <f t="shared" si="49"/>
        <v>0</v>
      </c>
      <c r="W26" s="28"/>
      <c r="X26" s="3">
        <f t="shared" si="11"/>
        <v>0</v>
      </c>
      <c r="Y26" s="3">
        <f t="shared" si="40"/>
        <v>0</v>
      </c>
    </row>
    <row r="27" spans="1:25" ht="20.25" customHeight="1" x14ac:dyDescent="0.2">
      <c r="A27" s="22"/>
      <c r="B27" s="23"/>
      <c r="C27" s="1"/>
      <c r="D27" s="2">
        <v>1</v>
      </c>
      <c r="E27" s="29"/>
      <c r="F27" s="3">
        <f t="shared" si="41"/>
        <v>0</v>
      </c>
      <c r="G27" s="26"/>
      <c r="H27" s="3">
        <f t="shared" si="42"/>
        <v>0</v>
      </c>
      <c r="I27" s="26"/>
      <c r="J27" s="3">
        <f t="shared" si="43"/>
        <v>0</v>
      </c>
      <c r="K27" s="26"/>
      <c r="L27" s="3">
        <f t="shared" si="44"/>
        <v>0</v>
      </c>
      <c r="M27" s="27"/>
      <c r="N27" s="3">
        <f t="shared" si="45"/>
        <v>0</v>
      </c>
      <c r="O27" s="28"/>
      <c r="P27" s="28"/>
      <c r="Q27" s="3">
        <f t="shared" si="46"/>
        <v>0</v>
      </c>
      <c r="R27" s="25"/>
      <c r="S27" s="4">
        <f t="shared" si="47"/>
        <v>0</v>
      </c>
      <c r="T27" s="3">
        <f t="shared" si="48"/>
        <v>0</v>
      </c>
      <c r="U27" s="4">
        <f t="shared" si="39"/>
        <v>0</v>
      </c>
      <c r="V27" s="3">
        <f t="shared" si="49"/>
        <v>0</v>
      </c>
      <c r="W27" s="28"/>
      <c r="X27" s="3">
        <f t="shared" si="11"/>
        <v>0</v>
      </c>
      <c r="Y27" s="3">
        <f t="shared" si="40"/>
        <v>0</v>
      </c>
    </row>
    <row r="28" spans="1:25" ht="20.25" customHeight="1" x14ac:dyDescent="0.2">
      <c r="A28" s="22"/>
      <c r="B28" s="23"/>
      <c r="C28" s="1"/>
      <c r="D28" s="2">
        <v>1</v>
      </c>
      <c r="E28" s="24"/>
      <c r="F28" s="3">
        <f t="shared" si="41"/>
        <v>0</v>
      </c>
      <c r="G28" s="26"/>
      <c r="H28" s="3">
        <f t="shared" si="42"/>
        <v>0</v>
      </c>
      <c r="I28" s="26"/>
      <c r="J28" s="3">
        <f t="shared" si="43"/>
        <v>0</v>
      </c>
      <c r="K28" s="26"/>
      <c r="L28" s="3">
        <f t="shared" si="44"/>
        <v>0</v>
      </c>
      <c r="M28" s="27"/>
      <c r="N28" s="3">
        <f t="shared" si="45"/>
        <v>0</v>
      </c>
      <c r="O28" s="28"/>
      <c r="P28" s="28"/>
      <c r="Q28" s="3">
        <f t="shared" si="46"/>
        <v>0</v>
      </c>
      <c r="R28" s="25"/>
      <c r="S28" s="4">
        <f t="shared" si="47"/>
        <v>0</v>
      </c>
      <c r="T28" s="3">
        <f t="shared" si="48"/>
        <v>0</v>
      </c>
      <c r="U28" s="4">
        <f t="shared" si="39"/>
        <v>0</v>
      </c>
      <c r="V28" s="3">
        <f t="shared" si="49"/>
        <v>0</v>
      </c>
      <c r="W28" s="28"/>
      <c r="X28" s="3">
        <f t="shared" si="11"/>
        <v>0</v>
      </c>
      <c r="Y28" s="3">
        <f t="shared" si="40"/>
        <v>0</v>
      </c>
    </row>
    <row r="29" spans="1:25" ht="20.25" customHeight="1" x14ac:dyDescent="0.2">
      <c r="A29" s="22"/>
      <c r="B29" s="23"/>
      <c r="C29" s="1"/>
      <c r="D29" s="2">
        <v>1</v>
      </c>
      <c r="E29" s="24"/>
      <c r="F29" s="3">
        <f t="shared" si="41"/>
        <v>0</v>
      </c>
      <c r="G29" s="26"/>
      <c r="H29" s="3">
        <f t="shared" si="42"/>
        <v>0</v>
      </c>
      <c r="I29" s="26"/>
      <c r="J29" s="3">
        <f t="shared" si="43"/>
        <v>0</v>
      </c>
      <c r="K29" s="26"/>
      <c r="L29" s="3">
        <f t="shared" si="44"/>
        <v>0</v>
      </c>
      <c r="M29" s="27"/>
      <c r="N29" s="3">
        <f t="shared" si="45"/>
        <v>0</v>
      </c>
      <c r="O29" s="28"/>
      <c r="P29" s="28"/>
      <c r="Q29" s="3">
        <f t="shared" si="46"/>
        <v>0</v>
      </c>
      <c r="R29" s="25"/>
      <c r="S29" s="4">
        <f t="shared" si="47"/>
        <v>0</v>
      </c>
      <c r="T29" s="3">
        <f t="shared" si="48"/>
        <v>0</v>
      </c>
      <c r="U29" s="4">
        <f t="shared" si="39"/>
        <v>0</v>
      </c>
      <c r="V29" s="3">
        <f t="shared" si="49"/>
        <v>0</v>
      </c>
      <c r="W29" s="28"/>
      <c r="X29" s="3">
        <f t="shared" si="11"/>
        <v>0</v>
      </c>
      <c r="Y29" s="3">
        <f t="shared" si="40"/>
        <v>0</v>
      </c>
    </row>
    <row r="30" spans="1:25" ht="20.25" customHeight="1" x14ac:dyDescent="0.2">
      <c r="A30" s="22"/>
      <c r="B30" s="23"/>
      <c r="C30" s="1"/>
      <c r="D30" s="2">
        <v>1</v>
      </c>
      <c r="E30" s="24"/>
      <c r="F30" s="3">
        <f t="shared" si="41"/>
        <v>0</v>
      </c>
      <c r="G30" s="26"/>
      <c r="H30" s="3">
        <f t="shared" si="42"/>
        <v>0</v>
      </c>
      <c r="I30" s="26"/>
      <c r="J30" s="3">
        <f t="shared" si="43"/>
        <v>0</v>
      </c>
      <c r="K30" s="26"/>
      <c r="L30" s="3">
        <f t="shared" si="44"/>
        <v>0</v>
      </c>
      <c r="M30" s="27"/>
      <c r="N30" s="3">
        <f t="shared" si="45"/>
        <v>0</v>
      </c>
      <c r="O30" s="28"/>
      <c r="P30" s="28"/>
      <c r="Q30" s="3">
        <f t="shared" si="46"/>
        <v>0</v>
      </c>
      <c r="R30" s="25"/>
      <c r="S30" s="4">
        <f t="shared" si="47"/>
        <v>0</v>
      </c>
      <c r="T30" s="3">
        <f t="shared" si="48"/>
        <v>0</v>
      </c>
      <c r="U30" s="4">
        <f t="shared" si="39"/>
        <v>0</v>
      </c>
      <c r="V30" s="3">
        <f t="shared" si="49"/>
        <v>0</v>
      </c>
      <c r="W30" s="28"/>
      <c r="X30" s="3">
        <f t="shared" si="11"/>
        <v>0</v>
      </c>
      <c r="Y30" s="3">
        <f t="shared" si="40"/>
        <v>0</v>
      </c>
    </row>
    <row r="31" spans="1:25" ht="20.25" customHeight="1" x14ac:dyDescent="0.2">
      <c r="A31" s="22"/>
      <c r="B31" s="23"/>
      <c r="C31" s="1"/>
      <c r="D31" s="2">
        <v>1</v>
      </c>
      <c r="E31" s="24"/>
      <c r="F31" s="3">
        <f t="shared" si="41"/>
        <v>0</v>
      </c>
      <c r="G31" s="26"/>
      <c r="H31" s="3">
        <f t="shared" si="42"/>
        <v>0</v>
      </c>
      <c r="I31" s="26"/>
      <c r="J31" s="3">
        <f t="shared" si="43"/>
        <v>0</v>
      </c>
      <c r="K31" s="26"/>
      <c r="L31" s="3">
        <f t="shared" si="44"/>
        <v>0</v>
      </c>
      <c r="M31" s="27"/>
      <c r="N31" s="3">
        <f t="shared" si="45"/>
        <v>0</v>
      </c>
      <c r="O31" s="28"/>
      <c r="P31" s="28"/>
      <c r="Q31" s="3">
        <f t="shared" si="46"/>
        <v>0</v>
      </c>
      <c r="R31" s="25"/>
      <c r="S31" s="4">
        <f t="shared" si="47"/>
        <v>0</v>
      </c>
      <c r="T31" s="3">
        <f t="shared" si="48"/>
        <v>0</v>
      </c>
      <c r="U31" s="4">
        <f t="shared" si="39"/>
        <v>0</v>
      </c>
      <c r="V31" s="3">
        <f t="shared" si="49"/>
        <v>0</v>
      </c>
      <c r="W31" s="28"/>
      <c r="X31" s="3">
        <f t="shared" si="11"/>
        <v>0</v>
      </c>
      <c r="Y31" s="3">
        <f t="shared" si="40"/>
        <v>0</v>
      </c>
    </row>
    <row r="32" spans="1:25" ht="20.25" customHeight="1" x14ac:dyDescent="0.2">
      <c r="A32" s="22"/>
      <c r="B32" s="23"/>
      <c r="C32" s="1"/>
      <c r="D32" s="2">
        <v>1</v>
      </c>
      <c r="E32" s="24"/>
      <c r="F32" s="3">
        <f t="shared" si="41"/>
        <v>0</v>
      </c>
      <c r="G32" s="26"/>
      <c r="H32" s="3">
        <f t="shared" si="42"/>
        <v>0</v>
      </c>
      <c r="I32" s="26"/>
      <c r="J32" s="3">
        <f t="shared" si="43"/>
        <v>0</v>
      </c>
      <c r="K32" s="26"/>
      <c r="L32" s="3">
        <f t="shared" si="44"/>
        <v>0</v>
      </c>
      <c r="M32" s="27"/>
      <c r="N32" s="3">
        <f t="shared" si="45"/>
        <v>0</v>
      </c>
      <c r="O32" s="28"/>
      <c r="P32" s="28"/>
      <c r="Q32" s="3">
        <f t="shared" si="46"/>
        <v>0</v>
      </c>
      <c r="R32" s="25"/>
      <c r="S32" s="4">
        <f t="shared" si="47"/>
        <v>0</v>
      </c>
      <c r="T32" s="3">
        <f t="shared" si="48"/>
        <v>0</v>
      </c>
      <c r="U32" s="4">
        <f t="shared" si="39"/>
        <v>0</v>
      </c>
      <c r="V32" s="3">
        <f t="shared" si="49"/>
        <v>0</v>
      </c>
      <c r="W32" s="28"/>
      <c r="X32" s="3">
        <f t="shared" si="11"/>
        <v>0</v>
      </c>
      <c r="Y32" s="3">
        <f t="shared" si="40"/>
        <v>0</v>
      </c>
    </row>
    <row r="33" spans="1:26" ht="20.25" customHeight="1" x14ac:dyDescent="0.2">
      <c r="A33" s="22"/>
      <c r="B33" s="23"/>
      <c r="C33" s="1"/>
      <c r="D33" s="2">
        <v>1</v>
      </c>
      <c r="E33" s="24"/>
      <c r="F33" s="3">
        <f t="shared" si="41"/>
        <v>0</v>
      </c>
      <c r="G33" s="26"/>
      <c r="H33" s="3">
        <f t="shared" si="42"/>
        <v>0</v>
      </c>
      <c r="I33" s="26"/>
      <c r="J33" s="3">
        <f t="shared" si="43"/>
        <v>0</v>
      </c>
      <c r="K33" s="26"/>
      <c r="L33" s="3">
        <f t="shared" si="44"/>
        <v>0</v>
      </c>
      <c r="M33" s="27"/>
      <c r="N33" s="3">
        <f t="shared" si="45"/>
        <v>0</v>
      </c>
      <c r="O33" s="28"/>
      <c r="P33" s="28"/>
      <c r="Q33" s="3">
        <f t="shared" si="46"/>
        <v>0</v>
      </c>
      <c r="R33" s="25"/>
      <c r="S33" s="4">
        <f t="shared" si="47"/>
        <v>0</v>
      </c>
      <c r="T33" s="3">
        <f t="shared" si="48"/>
        <v>0</v>
      </c>
      <c r="U33" s="4">
        <f t="shared" si="39"/>
        <v>0</v>
      </c>
      <c r="V33" s="3">
        <f t="shared" si="49"/>
        <v>0</v>
      </c>
      <c r="W33" s="28"/>
      <c r="X33" s="3">
        <f t="shared" si="11"/>
        <v>0</v>
      </c>
      <c r="Y33" s="3">
        <f t="shared" si="40"/>
        <v>0</v>
      </c>
    </row>
    <row r="34" spans="1:26" ht="20.25" customHeight="1" x14ac:dyDescent="0.2">
      <c r="A34" s="22"/>
      <c r="B34" s="23"/>
      <c r="C34" s="1"/>
      <c r="D34" s="2">
        <v>1</v>
      </c>
      <c r="E34" s="24"/>
      <c r="F34" s="3">
        <f t="shared" si="41"/>
        <v>0</v>
      </c>
      <c r="G34" s="26"/>
      <c r="H34" s="3">
        <f t="shared" si="42"/>
        <v>0</v>
      </c>
      <c r="I34" s="26"/>
      <c r="J34" s="3">
        <f t="shared" si="43"/>
        <v>0</v>
      </c>
      <c r="K34" s="26"/>
      <c r="L34" s="3">
        <f t="shared" si="44"/>
        <v>0</v>
      </c>
      <c r="M34" s="27"/>
      <c r="N34" s="3">
        <f t="shared" si="45"/>
        <v>0</v>
      </c>
      <c r="O34" s="28"/>
      <c r="P34" s="28"/>
      <c r="Q34" s="3">
        <f t="shared" si="46"/>
        <v>0</v>
      </c>
      <c r="R34" s="25"/>
      <c r="S34" s="4">
        <f t="shared" si="47"/>
        <v>0</v>
      </c>
      <c r="T34" s="3">
        <f t="shared" si="48"/>
        <v>0</v>
      </c>
      <c r="U34" s="4">
        <f t="shared" si="39"/>
        <v>0</v>
      </c>
      <c r="V34" s="3">
        <f t="shared" si="49"/>
        <v>0</v>
      </c>
      <c r="W34" s="28"/>
      <c r="X34" s="3">
        <f t="shared" si="11"/>
        <v>0</v>
      </c>
      <c r="Y34" s="3">
        <f t="shared" si="40"/>
        <v>0</v>
      </c>
    </row>
    <row r="35" spans="1:26" ht="39.950000000000003" customHeight="1" x14ac:dyDescent="0.2">
      <c r="A35" s="61" t="s">
        <v>57</v>
      </c>
      <c r="B35" s="62"/>
      <c r="C35" s="62"/>
      <c r="D35" s="62"/>
      <c r="E35" s="63"/>
      <c r="F35" s="12">
        <f>SUBTOTAL(9,F23:F34)</f>
        <v>0</v>
      </c>
      <c r="G35" s="26"/>
      <c r="H35" s="12">
        <f>SUBTOTAL(9,H23:H34)</f>
        <v>0</v>
      </c>
      <c r="I35" s="26"/>
      <c r="J35" s="12">
        <f>SUBTOTAL(9,J23:J34)</f>
        <v>0</v>
      </c>
      <c r="K35" s="26"/>
      <c r="L35" s="12">
        <f>SUBTOTAL(9,L23:L34)</f>
        <v>0</v>
      </c>
      <c r="M35" s="30"/>
      <c r="N35" s="12">
        <f>SUBTOTAL(9,N23:N34)</f>
        <v>0</v>
      </c>
      <c r="O35" s="12">
        <f>SUBTOTAL(9,O23:O34)</f>
        <v>0</v>
      </c>
      <c r="P35" s="12">
        <f>SUBTOTAL(9,P23:P34)</f>
        <v>0</v>
      </c>
      <c r="Q35" s="12">
        <f>SUBTOTAL(9,Q23:Q34)</f>
        <v>0</v>
      </c>
      <c r="R35" s="12">
        <f>SUBTOTAL(9,R23:R34)</f>
        <v>0</v>
      </c>
      <c r="S35" s="4"/>
      <c r="T35" s="12">
        <f>SUBTOTAL(9,T23:T34)</f>
        <v>0</v>
      </c>
      <c r="U35" s="4"/>
      <c r="V35" s="12">
        <f>SUBTOTAL(9,V23:V34)</f>
        <v>0</v>
      </c>
      <c r="W35" s="12">
        <f>SUBTOTAL(9,W23:W34)</f>
        <v>0</v>
      </c>
      <c r="X35" s="12">
        <f>SUBTOTAL(9,X23:X34)</f>
        <v>0</v>
      </c>
      <c r="Y35" s="12">
        <f>SUBTOTAL(9,Y23:Y34)</f>
        <v>0</v>
      </c>
    </row>
    <row r="36" spans="1:26" ht="6" customHeight="1" x14ac:dyDescent="0.2">
      <c r="A36" s="31"/>
      <c r="B36" s="31"/>
      <c r="C36" s="5"/>
      <c r="D36" s="6"/>
      <c r="E36" s="5"/>
      <c r="F36" s="32"/>
      <c r="G36" s="33"/>
      <c r="H36" s="32"/>
      <c r="I36" s="33"/>
      <c r="J36" s="32"/>
      <c r="K36" s="33"/>
      <c r="L36" s="32"/>
      <c r="M36" s="34"/>
      <c r="N36" s="32"/>
      <c r="O36" s="35"/>
      <c r="P36" s="35"/>
      <c r="Q36" s="32"/>
      <c r="R36" s="32"/>
      <c r="S36" s="33"/>
      <c r="T36" s="32"/>
      <c r="U36" s="33"/>
      <c r="V36" s="32"/>
      <c r="W36" s="35"/>
      <c r="X36" s="32"/>
      <c r="Y36" s="32"/>
    </row>
    <row r="37" spans="1:26" s="36" customFormat="1" ht="39" customHeight="1" x14ac:dyDescent="0.2">
      <c r="F37" s="9">
        <f>SUBTOTAL(9,F8:F36)</f>
        <v>0</v>
      </c>
      <c r="H37" s="9">
        <f>SUBTOTAL(9,H8:H36)</f>
        <v>0</v>
      </c>
      <c r="J37" s="9">
        <f>SUBTOTAL(9,J8:J36)</f>
        <v>0</v>
      </c>
      <c r="L37" s="9">
        <f>SUBTOTAL(9,L8:L36)</f>
        <v>0</v>
      </c>
      <c r="N37" s="9">
        <f>SUBTOTAL(9,N8:N36)</f>
        <v>0</v>
      </c>
      <c r="O37" s="9">
        <f>SUBTOTAL(9,O8:O36)</f>
        <v>0</v>
      </c>
      <c r="P37" s="9">
        <f>SUBTOTAL(9,P8:P36)</f>
        <v>0</v>
      </c>
      <c r="Q37" s="9">
        <f>SUBTOTAL(9,Q8:Q36)</f>
        <v>0</v>
      </c>
      <c r="R37" s="9">
        <f>SUBTOTAL(9,R8:R36)</f>
        <v>0</v>
      </c>
      <c r="T37" s="9">
        <f>SUBTOTAL(9,T8:T36)</f>
        <v>0</v>
      </c>
      <c r="V37" s="9">
        <f>SUBTOTAL(9,V8:V36)</f>
        <v>0</v>
      </c>
      <c r="W37" s="9">
        <f t="shared" ref="W37:Y37" si="50">SUBTOTAL(9,W8:W36)</f>
        <v>0</v>
      </c>
      <c r="X37" s="9">
        <f t="shared" si="50"/>
        <v>0</v>
      </c>
      <c r="Y37" s="10">
        <f t="shared" si="50"/>
        <v>0</v>
      </c>
    </row>
    <row r="38" spans="1:26" ht="29.25" customHeight="1" x14ac:dyDescent="0.2">
      <c r="F38" s="15"/>
      <c r="G38" s="76">
        <f>H37+J37</f>
        <v>0</v>
      </c>
      <c r="H38" s="77"/>
      <c r="I38" s="77"/>
      <c r="J38" s="78"/>
      <c r="K38" s="76">
        <f t="shared" ref="K38" si="51">SUM(J37+L37+M37-N37)</f>
        <v>0</v>
      </c>
      <c r="L38" s="77"/>
      <c r="M38" s="77"/>
      <c r="N38" s="77"/>
      <c r="O38" s="77"/>
      <c r="P38" s="78"/>
      <c r="S38" s="76">
        <f>R37</f>
        <v>0</v>
      </c>
      <c r="T38" s="78"/>
      <c r="U38" s="76">
        <f t="shared" ref="U38" si="52">SUM(T37+U37)</f>
        <v>0</v>
      </c>
      <c r="V38" s="77"/>
      <c r="W38" s="78"/>
      <c r="Y38" s="52" t="s">
        <v>27</v>
      </c>
      <c r="Z38" s="37"/>
    </row>
    <row r="39" spans="1:26" s="53" customFormat="1" ht="35.25" customHeight="1" x14ac:dyDescent="0.2">
      <c r="G39" s="79" t="s">
        <v>23</v>
      </c>
      <c r="H39" s="80"/>
      <c r="I39" s="80"/>
      <c r="J39" s="81"/>
      <c r="K39" s="79" t="s">
        <v>24</v>
      </c>
      <c r="L39" s="80"/>
      <c r="M39" s="80"/>
      <c r="N39" s="80"/>
      <c r="O39" s="80"/>
      <c r="P39" s="81"/>
      <c r="S39" s="79" t="s">
        <v>25</v>
      </c>
      <c r="T39" s="81"/>
      <c r="U39" s="79" t="s">
        <v>26</v>
      </c>
      <c r="V39" s="80"/>
      <c r="W39" s="81"/>
    </row>
    <row r="40" spans="1:26" ht="15" x14ac:dyDescent="0.2">
      <c r="K40" s="39"/>
    </row>
    <row r="41" spans="1:26" x14ac:dyDescent="0.2">
      <c r="A41" s="54" t="s">
        <v>34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26" x14ac:dyDescent="0.2">
      <c r="A42" s="40" t="s">
        <v>14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4" spans="1:26" x14ac:dyDescent="0.2">
      <c r="E44" s="42" t="s">
        <v>31</v>
      </c>
      <c r="F44" s="43" t="s">
        <v>29</v>
      </c>
    </row>
    <row r="45" spans="1:26" x14ac:dyDescent="0.2">
      <c r="E45" s="42" t="s">
        <v>41</v>
      </c>
      <c r="F45" s="43" t="s">
        <v>42</v>
      </c>
    </row>
    <row r="46" spans="1:26" x14ac:dyDescent="0.2">
      <c r="E46" s="42" t="s">
        <v>28</v>
      </c>
      <c r="F46" s="43" t="s">
        <v>30</v>
      </c>
      <c r="J46" s="38"/>
    </row>
  </sheetData>
  <sheetProtection formatCells="0" formatColumns="0" formatRows="0" insertRows="0" deleteRows="0" sort="0" autoFilter="0"/>
  <mergeCells count="48">
    <mergeCell ref="U38:W38"/>
    <mergeCell ref="U39:W39"/>
    <mergeCell ref="G38:J38"/>
    <mergeCell ref="G39:J39"/>
    <mergeCell ref="K38:P38"/>
    <mergeCell ref="K39:P39"/>
    <mergeCell ref="S38:T38"/>
    <mergeCell ref="S39:T39"/>
    <mergeCell ref="W21:W22"/>
    <mergeCell ref="X21:X22"/>
    <mergeCell ref="Y21:Y22"/>
    <mergeCell ref="R5:X5"/>
    <mergeCell ref="C5:Q5"/>
    <mergeCell ref="A20:E20"/>
    <mergeCell ref="P21:P22"/>
    <mergeCell ref="Q21:Q22"/>
    <mergeCell ref="R21:R22"/>
    <mergeCell ref="S21:T21"/>
    <mergeCell ref="U21:V21"/>
    <mergeCell ref="G21:H21"/>
    <mergeCell ref="I21:J21"/>
    <mergeCell ref="K21:L21"/>
    <mergeCell ref="M21:N21"/>
    <mergeCell ref="O21:O22"/>
    <mergeCell ref="A1:F1"/>
    <mergeCell ref="A21:A22"/>
    <mergeCell ref="B21:B22"/>
    <mergeCell ref="C21:F21"/>
    <mergeCell ref="A2:L2"/>
    <mergeCell ref="A3:L3"/>
    <mergeCell ref="Y6:Y7"/>
    <mergeCell ref="X6:X7"/>
    <mergeCell ref="A6:A7"/>
    <mergeCell ref="B6:B7"/>
    <mergeCell ref="C6:F6"/>
    <mergeCell ref="G6:H6"/>
    <mergeCell ref="I6:J6"/>
    <mergeCell ref="S6:T6"/>
    <mergeCell ref="U6:V6"/>
    <mergeCell ref="W6:W7"/>
    <mergeCell ref="R6:R7"/>
    <mergeCell ref="A41:K41"/>
    <mergeCell ref="Q6:Q7"/>
    <mergeCell ref="M6:N6"/>
    <mergeCell ref="O6:O7"/>
    <mergeCell ref="P6:P7"/>
    <mergeCell ref="A35:E35"/>
    <mergeCell ref="K6:L6"/>
  </mergeCells>
  <dataValidations count="1">
    <dataValidation type="list" allowBlank="1" showInputMessage="1" showErrorMessage="1" error="Merci de bien vouloir valider &quot;Civil&quot; ou &quot;Militaire&quot;" sqref="B8:B19 B36 B23:B34" xr:uid="{6BD4A7E8-3F3F-44B7-8A69-DFFC572BA0CE}">
      <formula1>"Civil,Militaire"</formula1>
    </dataValidation>
  </dataValidations>
  <hyperlinks>
    <hyperlink ref="E7" r:id="rId1" xr:uid="{1683A77C-B3F3-47D6-AF74-9F1E3DBD29F3}"/>
    <hyperlink ref="E22" r:id="rId2" xr:uid="{C4152323-A141-4D2E-9269-9EACF43078A7}"/>
  </hyperlinks>
  <printOptions horizontalCentered="1" verticalCentered="1"/>
  <pageMargins left="0.23622047244094491" right="0.23622047244094491" top="0" bottom="0" header="0.19685039370078741" footer="0.15748031496062992"/>
  <pageSetup paperSize="9" scale="36" orientation="landscape" r:id="rId3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O26"/>
  <sheetViews>
    <sheetView showGridLines="0" zoomScaleNormal="100" workbookViewId="0">
      <selection activeCell="A3" sqref="A1:XFD3"/>
    </sheetView>
  </sheetViews>
  <sheetFormatPr baseColWidth="10" defaultRowHeight="12.75" x14ac:dyDescent="0.2"/>
  <cols>
    <col min="1" max="1" width="25.140625" style="15" customWidth="1"/>
    <col min="2" max="2" width="13.85546875" style="15" customWidth="1"/>
    <col min="3" max="3" width="8.7109375" style="15" customWidth="1"/>
    <col min="4" max="4" width="11.140625" style="15" customWidth="1"/>
    <col min="5" max="5" width="11.42578125" style="15" customWidth="1"/>
    <col min="6" max="6" width="14.7109375" style="38" customWidth="1"/>
    <col min="7" max="7" width="9.7109375" style="15" customWidth="1"/>
    <col min="8" max="8" width="14.7109375" style="15" customWidth="1"/>
    <col min="9" max="9" width="9.7109375" style="15" customWidth="1"/>
    <col min="10" max="10" width="11.85546875" style="15" customWidth="1"/>
    <col min="11" max="11" width="9.7109375" style="15" customWidth="1"/>
    <col min="12" max="12" width="14.7109375" style="15" customWidth="1"/>
    <col min="13" max="13" width="14" style="15" customWidth="1"/>
    <col min="14" max="14" width="16.140625" style="15" customWidth="1"/>
    <col min="15" max="15" width="16.5703125" style="15" customWidth="1"/>
    <col min="16" max="16" width="20.85546875" style="15" customWidth="1"/>
    <col min="17" max="16384" width="11.42578125" style="15"/>
  </cols>
  <sheetData>
    <row r="1" spans="1:15" ht="35.1" customHeight="1" x14ac:dyDescent="0.2">
      <c r="A1" s="69" t="s">
        <v>9</v>
      </c>
      <c r="B1" s="70"/>
      <c r="C1" s="70"/>
      <c r="D1" s="70"/>
      <c r="E1" s="70"/>
      <c r="F1" s="70"/>
      <c r="G1" s="48"/>
      <c r="H1" s="48"/>
      <c r="I1" s="48"/>
      <c r="J1" s="48"/>
      <c r="K1" s="48"/>
      <c r="L1" s="48"/>
      <c r="M1" s="48"/>
      <c r="N1" s="48"/>
      <c r="O1" s="46"/>
    </row>
    <row r="2" spans="1:15" ht="35.1" customHeight="1" x14ac:dyDescent="0.2">
      <c r="A2" s="71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46"/>
    </row>
    <row r="3" spans="1:15" ht="35.1" customHeight="1" x14ac:dyDescent="0.2">
      <c r="A3" s="71" t="s">
        <v>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46"/>
    </row>
    <row r="4" spans="1:15" ht="30" customHeight="1" x14ac:dyDescent="0.2">
      <c r="A4" s="47" t="s">
        <v>32</v>
      </c>
      <c r="B4" s="47" t="s">
        <v>33</v>
      </c>
      <c r="E4" s="16"/>
      <c r="F4" s="16"/>
      <c r="G4" s="16"/>
      <c r="H4" s="16"/>
      <c r="I4" s="16"/>
      <c r="J4" s="17"/>
      <c r="K4" s="17"/>
      <c r="L4" s="16"/>
      <c r="M4" s="16"/>
      <c r="N4" s="16"/>
      <c r="O4" s="17"/>
    </row>
    <row r="5" spans="1:15" ht="34.5" customHeight="1" x14ac:dyDescent="0.2">
      <c r="A5" s="18"/>
      <c r="B5" s="18"/>
      <c r="C5" s="73" t="s">
        <v>18</v>
      </c>
      <c r="D5" s="74"/>
      <c r="E5" s="74"/>
      <c r="F5" s="74"/>
      <c r="G5" s="74"/>
      <c r="H5" s="74"/>
      <c r="I5" s="74"/>
      <c r="J5" s="74"/>
      <c r="K5" s="74"/>
      <c r="L5" s="74"/>
      <c r="M5" s="75"/>
      <c r="N5" s="20"/>
    </row>
    <row r="6" spans="1:15" ht="39.75" customHeight="1" x14ac:dyDescent="0.2">
      <c r="A6" s="85" t="s">
        <v>2</v>
      </c>
      <c r="B6" s="65" t="s">
        <v>10</v>
      </c>
      <c r="C6" s="57" t="s">
        <v>3</v>
      </c>
      <c r="D6" s="68"/>
      <c r="E6" s="68"/>
      <c r="F6" s="58"/>
      <c r="G6" s="64" t="s">
        <v>0</v>
      </c>
      <c r="H6" s="64"/>
      <c r="I6" s="64" t="s">
        <v>40</v>
      </c>
      <c r="J6" s="64"/>
      <c r="K6" s="64" t="s">
        <v>55</v>
      </c>
      <c r="L6" s="64"/>
      <c r="M6" s="59" t="s">
        <v>15</v>
      </c>
      <c r="N6" s="55" t="s">
        <v>20</v>
      </c>
    </row>
    <row r="7" spans="1:15" ht="39.950000000000003" customHeight="1" x14ac:dyDescent="0.2">
      <c r="A7" s="66"/>
      <c r="B7" s="67"/>
      <c r="C7" s="21" t="s">
        <v>47</v>
      </c>
      <c r="D7" s="21" t="s">
        <v>48</v>
      </c>
      <c r="E7" s="44" t="s">
        <v>4</v>
      </c>
      <c r="F7" s="21" t="s">
        <v>5</v>
      </c>
      <c r="G7" s="21" t="s">
        <v>8</v>
      </c>
      <c r="H7" s="21" t="s">
        <v>5</v>
      </c>
      <c r="I7" s="21" t="s">
        <v>8</v>
      </c>
      <c r="J7" s="21" t="s">
        <v>5</v>
      </c>
      <c r="K7" s="21" t="s">
        <v>8</v>
      </c>
      <c r="L7" s="21" t="s">
        <v>5</v>
      </c>
      <c r="M7" s="60"/>
      <c r="N7" s="56"/>
    </row>
    <row r="8" spans="1:15" ht="20.25" customHeight="1" x14ac:dyDescent="0.2">
      <c r="A8" s="22"/>
      <c r="B8" s="23"/>
      <c r="C8" s="1"/>
      <c r="D8" s="2">
        <v>1</v>
      </c>
      <c r="E8" s="24"/>
      <c r="F8" s="3">
        <f>ROUND((C8*D8*E8),2)</f>
        <v>0</v>
      </c>
      <c r="G8" s="26"/>
      <c r="H8" s="3">
        <f>ROUND(($F8*G8),2)</f>
        <v>0</v>
      </c>
      <c r="I8" s="26"/>
      <c r="J8" s="25">
        <f>ROUND(($F8*I8),2)</f>
        <v>0</v>
      </c>
      <c r="K8" s="26"/>
      <c r="L8" s="3">
        <f>ROUND(($F8*K8),2)</f>
        <v>0</v>
      </c>
      <c r="M8" s="28"/>
      <c r="N8" s="3">
        <f>H8+J8+L8-M8</f>
        <v>0</v>
      </c>
    </row>
    <row r="9" spans="1:15" ht="20.25" customHeight="1" x14ac:dyDescent="0.2">
      <c r="A9" s="22"/>
      <c r="B9" s="23"/>
      <c r="C9" s="1"/>
      <c r="D9" s="2">
        <v>1</v>
      </c>
      <c r="E9" s="24"/>
      <c r="F9" s="3">
        <f t="shared" ref="F9:F16" si="0">ROUND((C9*D9*E9),2)</f>
        <v>0</v>
      </c>
      <c r="G9" s="26"/>
      <c r="H9" s="3">
        <f t="shared" ref="H9:H16" si="1">ROUND(($F9*G9),2)</f>
        <v>0</v>
      </c>
      <c r="I9" s="26"/>
      <c r="J9" s="25">
        <f t="shared" ref="J9:J16" si="2">ROUND(($F9*I9),2)</f>
        <v>0</v>
      </c>
      <c r="K9" s="26"/>
      <c r="L9" s="3">
        <f t="shared" ref="L9:L16" si="3">ROUND(($F9*K9),2)</f>
        <v>0</v>
      </c>
      <c r="M9" s="28"/>
      <c r="N9" s="3">
        <f t="shared" ref="N9:N16" si="4">H9+J9+L9-M9</f>
        <v>0</v>
      </c>
    </row>
    <row r="10" spans="1:15" ht="20.25" customHeight="1" x14ac:dyDescent="0.2">
      <c r="A10" s="22"/>
      <c r="B10" s="23"/>
      <c r="C10" s="1"/>
      <c r="D10" s="2">
        <v>1</v>
      </c>
      <c r="E10" s="24"/>
      <c r="F10" s="3">
        <f t="shared" si="0"/>
        <v>0</v>
      </c>
      <c r="G10" s="26"/>
      <c r="H10" s="3">
        <f t="shared" si="1"/>
        <v>0</v>
      </c>
      <c r="I10" s="26"/>
      <c r="J10" s="25">
        <f t="shared" si="2"/>
        <v>0</v>
      </c>
      <c r="K10" s="26"/>
      <c r="L10" s="3">
        <f t="shared" si="3"/>
        <v>0</v>
      </c>
      <c r="M10" s="28"/>
      <c r="N10" s="3">
        <f t="shared" si="4"/>
        <v>0</v>
      </c>
    </row>
    <row r="11" spans="1:15" ht="20.25" customHeight="1" x14ac:dyDescent="0.2">
      <c r="A11" s="22"/>
      <c r="B11" s="23"/>
      <c r="C11" s="1"/>
      <c r="D11" s="2">
        <v>1</v>
      </c>
      <c r="E11" s="24"/>
      <c r="F11" s="3">
        <f t="shared" si="0"/>
        <v>0</v>
      </c>
      <c r="G11" s="26"/>
      <c r="H11" s="3">
        <f t="shared" si="1"/>
        <v>0</v>
      </c>
      <c r="I11" s="26"/>
      <c r="J11" s="25">
        <f t="shared" si="2"/>
        <v>0</v>
      </c>
      <c r="K11" s="26"/>
      <c r="L11" s="3">
        <f t="shared" si="3"/>
        <v>0</v>
      </c>
      <c r="M11" s="28"/>
      <c r="N11" s="3">
        <f t="shared" si="4"/>
        <v>0</v>
      </c>
    </row>
    <row r="12" spans="1:15" ht="20.25" customHeight="1" x14ac:dyDescent="0.2">
      <c r="A12" s="22"/>
      <c r="B12" s="23"/>
      <c r="C12" s="1"/>
      <c r="D12" s="2">
        <v>1</v>
      </c>
      <c r="E12" s="24"/>
      <c r="F12" s="3">
        <f t="shared" si="0"/>
        <v>0</v>
      </c>
      <c r="G12" s="26"/>
      <c r="H12" s="3">
        <f t="shared" si="1"/>
        <v>0</v>
      </c>
      <c r="I12" s="26"/>
      <c r="J12" s="25">
        <f t="shared" si="2"/>
        <v>0</v>
      </c>
      <c r="K12" s="26"/>
      <c r="L12" s="3">
        <f t="shared" si="3"/>
        <v>0</v>
      </c>
      <c r="M12" s="28"/>
      <c r="N12" s="3">
        <f t="shared" si="4"/>
        <v>0</v>
      </c>
    </row>
    <row r="13" spans="1:15" ht="20.25" customHeight="1" x14ac:dyDescent="0.2">
      <c r="A13" s="22"/>
      <c r="B13" s="23"/>
      <c r="C13" s="1"/>
      <c r="D13" s="2">
        <v>1</v>
      </c>
      <c r="E13" s="24"/>
      <c r="F13" s="3">
        <f t="shared" si="0"/>
        <v>0</v>
      </c>
      <c r="G13" s="26"/>
      <c r="H13" s="3">
        <f t="shared" si="1"/>
        <v>0</v>
      </c>
      <c r="I13" s="26"/>
      <c r="J13" s="25">
        <f t="shared" si="2"/>
        <v>0</v>
      </c>
      <c r="K13" s="26"/>
      <c r="L13" s="3">
        <f t="shared" si="3"/>
        <v>0</v>
      </c>
      <c r="M13" s="28"/>
      <c r="N13" s="3">
        <f t="shared" si="4"/>
        <v>0</v>
      </c>
    </row>
    <row r="14" spans="1:15" ht="20.25" customHeight="1" x14ac:dyDescent="0.2">
      <c r="A14" s="22"/>
      <c r="B14" s="23"/>
      <c r="C14" s="1"/>
      <c r="D14" s="2">
        <v>1</v>
      </c>
      <c r="E14" s="24"/>
      <c r="F14" s="3">
        <f t="shared" si="0"/>
        <v>0</v>
      </c>
      <c r="G14" s="26"/>
      <c r="H14" s="3">
        <f t="shared" si="1"/>
        <v>0</v>
      </c>
      <c r="I14" s="26"/>
      <c r="J14" s="25">
        <f t="shared" si="2"/>
        <v>0</v>
      </c>
      <c r="K14" s="26"/>
      <c r="L14" s="3">
        <f t="shared" si="3"/>
        <v>0</v>
      </c>
      <c r="M14" s="28"/>
      <c r="N14" s="3">
        <f t="shared" si="4"/>
        <v>0</v>
      </c>
    </row>
    <row r="15" spans="1:15" ht="20.25" customHeight="1" x14ac:dyDescent="0.2">
      <c r="A15" s="22"/>
      <c r="B15" s="23"/>
      <c r="C15" s="1"/>
      <c r="D15" s="2">
        <v>1</v>
      </c>
      <c r="E15" s="1"/>
      <c r="F15" s="3">
        <f t="shared" si="0"/>
        <v>0</v>
      </c>
      <c r="G15" s="26"/>
      <c r="H15" s="3">
        <f t="shared" si="1"/>
        <v>0</v>
      </c>
      <c r="I15" s="26"/>
      <c r="J15" s="25">
        <f t="shared" si="2"/>
        <v>0</v>
      </c>
      <c r="K15" s="26"/>
      <c r="L15" s="3">
        <f t="shared" si="3"/>
        <v>0</v>
      </c>
      <c r="M15" s="28"/>
      <c r="N15" s="3">
        <f t="shared" si="4"/>
        <v>0</v>
      </c>
    </row>
    <row r="16" spans="1:15" ht="20.25" customHeight="1" x14ac:dyDescent="0.2">
      <c r="A16" s="22"/>
      <c r="B16" s="23"/>
      <c r="C16" s="1"/>
      <c r="D16" s="2">
        <v>1</v>
      </c>
      <c r="E16" s="1"/>
      <c r="F16" s="3">
        <f t="shared" si="0"/>
        <v>0</v>
      </c>
      <c r="G16" s="26"/>
      <c r="H16" s="3">
        <f t="shared" si="1"/>
        <v>0</v>
      </c>
      <c r="I16" s="26"/>
      <c r="J16" s="25">
        <f t="shared" si="2"/>
        <v>0</v>
      </c>
      <c r="K16" s="26"/>
      <c r="L16" s="3">
        <f t="shared" si="3"/>
        <v>0</v>
      </c>
      <c r="M16" s="28"/>
      <c r="N16" s="3">
        <f t="shared" si="4"/>
        <v>0</v>
      </c>
    </row>
    <row r="17" spans="1:14" ht="6" customHeight="1" x14ac:dyDescent="0.2">
      <c r="A17" s="31"/>
      <c r="B17" s="31"/>
      <c r="C17" s="5"/>
      <c r="D17" s="6"/>
      <c r="E17" s="5"/>
      <c r="F17" s="7"/>
      <c r="G17" s="33"/>
      <c r="H17" s="7"/>
      <c r="I17" s="33"/>
      <c r="J17" s="32"/>
      <c r="K17" s="33"/>
      <c r="L17" s="7"/>
      <c r="M17" s="35"/>
      <c r="N17" s="11"/>
    </row>
    <row r="18" spans="1:14" s="36" customFormat="1" ht="29.25" customHeight="1" x14ac:dyDescent="0.2">
      <c r="F18" s="13">
        <f>SUM(F8:F17)</f>
        <v>0</v>
      </c>
      <c r="H18" s="14">
        <f>SUM(H8:H17)</f>
        <v>0</v>
      </c>
      <c r="J18" s="14">
        <f>SUM(J8:J17)</f>
        <v>0</v>
      </c>
      <c r="L18" s="14">
        <f>SUM(L8:L17)</f>
        <v>0</v>
      </c>
      <c r="M18" s="14">
        <f>SUM(M8:M17)</f>
        <v>0</v>
      </c>
      <c r="N18" s="8">
        <f>SUM(N8:N17)</f>
        <v>0</v>
      </c>
    </row>
    <row r="19" spans="1:14" ht="29.25" customHeight="1" x14ac:dyDescent="0.2">
      <c r="F19" s="15"/>
      <c r="G19" s="76">
        <f>H18+J18</f>
        <v>0</v>
      </c>
      <c r="H19" s="77"/>
      <c r="I19" s="77"/>
      <c r="J19" s="78"/>
      <c r="K19" s="76">
        <f>SUM(L18-M18)</f>
        <v>0</v>
      </c>
      <c r="L19" s="77"/>
      <c r="M19" s="78"/>
      <c r="N19" s="47" t="s">
        <v>1</v>
      </c>
    </row>
    <row r="20" spans="1:14" ht="29.25" customHeight="1" x14ac:dyDescent="0.2">
      <c r="F20" s="15"/>
      <c r="G20" s="82" t="s">
        <v>16</v>
      </c>
      <c r="H20" s="83"/>
      <c r="I20" s="83"/>
      <c r="J20" s="84"/>
      <c r="K20" s="82" t="s">
        <v>17</v>
      </c>
      <c r="L20" s="83"/>
      <c r="M20" s="84"/>
    </row>
    <row r="21" spans="1:14" ht="15" x14ac:dyDescent="0.2">
      <c r="K21" s="39"/>
    </row>
    <row r="22" spans="1:14" x14ac:dyDescent="0.2">
      <c r="A22" s="45" t="s">
        <v>13</v>
      </c>
    </row>
    <row r="23" spans="1:14" x14ac:dyDescent="0.2">
      <c r="A23" s="40" t="s">
        <v>14</v>
      </c>
    </row>
    <row r="25" spans="1:14" x14ac:dyDescent="0.2">
      <c r="E25" s="42" t="s">
        <v>31</v>
      </c>
      <c r="F25" s="43" t="s">
        <v>29</v>
      </c>
    </row>
    <row r="26" spans="1:14" x14ac:dyDescent="0.2">
      <c r="E26" s="42" t="s">
        <v>28</v>
      </c>
      <c r="F26" s="43" t="s">
        <v>30</v>
      </c>
      <c r="J26" s="38"/>
    </row>
  </sheetData>
  <sheetProtection formatCells="0" formatColumns="0" formatRows="0" insertRows="0" deleteRows="0" sort="0" autoFilter="0"/>
  <mergeCells count="16">
    <mergeCell ref="A1:F1"/>
    <mergeCell ref="A2:N2"/>
    <mergeCell ref="A3:N3"/>
    <mergeCell ref="C5:M5"/>
    <mergeCell ref="G20:J20"/>
    <mergeCell ref="K19:M19"/>
    <mergeCell ref="K20:M20"/>
    <mergeCell ref="A6:A7"/>
    <mergeCell ref="B6:B7"/>
    <mergeCell ref="C6:F6"/>
    <mergeCell ref="G6:H6"/>
    <mergeCell ref="N6:N7"/>
    <mergeCell ref="K6:L6"/>
    <mergeCell ref="M6:M7"/>
    <mergeCell ref="I6:J6"/>
    <mergeCell ref="G19:J19"/>
  </mergeCells>
  <dataValidations count="2">
    <dataValidation type="list" allowBlank="1" showInputMessage="1" showErrorMessage="1" sqref="B9:B16" xr:uid="{00000000-0002-0000-0200-000000000000}">
      <formula1>"Civil,Militaire"</formula1>
    </dataValidation>
    <dataValidation type="list" allowBlank="1" showInputMessage="1" showErrorMessage="1" error="Merci de bien vouloir valider &quot;Civil&quot; ou &quot;Militaire&quot;" sqref="B8 B11:B12" xr:uid="{71AD0BE7-412B-41BE-907B-76FEC1CA7D50}">
      <formula1>"Civil,Militaire"</formula1>
    </dataValidation>
  </dataValidations>
  <hyperlinks>
    <hyperlink ref="F25" r:id="rId1" xr:uid="{08AF6781-786D-4BF5-A235-DC694E98215F}"/>
    <hyperlink ref="F26" r:id="rId2" xr:uid="{51AEFB56-840E-4A13-8E31-6063A846C187}"/>
    <hyperlink ref="E7" r:id="rId3" xr:uid="{746C95D2-F16F-42C5-A956-964E5CA403D2}"/>
  </hyperlinks>
  <printOptions horizontalCentered="1" verticalCentered="1"/>
  <pageMargins left="0.23622047244094491" right="0.23622047244094491" top="0" bottom="0" header="0.19685039370078741" footer="0.15748031496062992"/>
  <pageSetup paperSize="9" scale="59" orientation="landscape" r:id="rId4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Emploi sur poste titulaire</vt:lpstr>
      <vt:lpstr>Emploi sur contrat</vt:lpstr>
      <vt:lpstr>'Emploi sur contrat'!Zone_d_impression</vt:lpstr>
      <vt:lpstr>'Emploi sur poste titulaire'!Zone_d_impression</vt:lpstr>
    </vt:vector>
  </TitlesOfParts>
  <Company>Minefi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Clarisse</dc:creator>
  <cp:lastModifiedBy>Clarisse ALBERT</cp:lastModifiedBy>
  <cp:lastPrinted>2022-05-05T13:51:58Z</cp:lastPrinted>
  <dcterms:created xsi:type="dcterms:W3CDTF">2009-02-25T15:19:01Z</dcterms:created>
  <dcterms:modified xsi:type="dcterms:W3CDTF">2024-02-28T14:10:08Z</dcterms:modified>
</cp:coreProperties>
</file>